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e by Sex Comparison" sheetId="1" r:id="rId4"/>
    <sheet state="visible" name="BasicDemographicCharts" sheetId="2" r:id="rId5"/>
    <sheet state="visible" name="CompleteDemographicReport" sheetId="3" r:id="rId6"/>
    <sheet state="visible" name="DemographicSnapshotCharts" sheetId="4" r:id="rId7"/>
    <sheet state="visible" name="DemographicSnapshotReport" sheetId="5" r:id="rId8"/>
    <sheet state="visible" name="DemographicSnapshotIndex" sheetId="6" r:id="rId9"/>
    <sheet state="visible" name="DemographicTrendComparison" sheetId="7" r:id="rId10"/>
    <sheet state="visible" name="HouseholdComparisonReport" sheetId="8" r:id="rId11"/>
    <sheet state="visible" name="IncomeComparisonReport" sheetId="9" r:id="rId12"/>
    <sheet state="visible" name="MatureMarketReport" sheetId="10" r:id="rId13"/>
  </sheets>
  <definedNames/>
  <calcPr/>
  <extLst>
    <ext uri="GoogleSheetsCustomDataVersion1">
      <go:sheetsCustomData xmlns:go="http://customooxmlschemas.google.com/" r:id="rId14" roundtripDataSignature="AMtx7mim2Uu0Qj3CJURJ6+bD/BEgM5wqCA=="/>
    </ext>
  </extLst>
</workbook>
</file>

<file path=xl/sharedStrings.xml><?xml version="1.0" encoding="utf-8"?>
<sst xmlns="http://schemas.openxmlformats.org/spreadsheetml/2006/main" count="2029" uniqueCount="1253">
  <si>
    <r>
      <rPr>
        <rFont val="Tahoma"/>
        <b/>
        <sz val="10.0"/>
      </rPr>
      <t>Age by Sex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</si>
  <si>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</si>
  <si>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</si>
  <si>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</si>
  <si>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</si>
  <si>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</si>
  <si>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</si>
  <si>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</si>
  <si>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</si>
  <si>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</si>
  <si>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2020 Population by Age: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</si>
  <si>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</si>
  <si>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Total </t>
    </r>
    <r>
      <rPr>
        <rFont val="Tahoma"/>
        <sz val="9.0"/>
      </rPr>
      <t>Population</t>
    </r>
  </si>
  <si>
    <t>Age 0 - 4</t>
  </si>
  <si>
    <t>Age 5 - 9</t>
  </si>
  <si>
    <t>Age 10 - 14</t>
  </si>
  <si>
    <t>Age 15 - 19</t>
  </si>
  <si>
    <t>Age 20 - 24</t>
  </si>
  <si>
    <t>Age 25 - 34</t>
  </si>
  <si>
    <t>Age 35 - 44</t>
  </si>
  <si>
    <t>Age 45 - 54</t>
  </si>
  <si>
    <t>Age 55 - 64</t>
  </si>
  <si>
    <t>Age 65 - 74</t>
  </si>
  <si>
    <t>Age 75 - 84</t>
  </si>
  <si>
    <t>Age 85+</t>
  </si>
  <si>
    <t xml:space="preserve">   Median Age</t>
  </si>
  <si>
    <t xml:space="preserve"> </t>
  </si>
  <si>
    <t xml:space="preserve">   Total Females</t>
  </si>
  <si>
    <r>
      <rPr>
        <rFont val="Tahoma"/>
        <sz val="9.0"/>
      </rPr>
      <t xml:space="preserve">   Median Age </t>
    </r>
    <r>
      <rPr>
        <rFont val="Tahoma"/>
        <sz val="9.0"/>
      </rPr>
      <t>Females</t>
    </r>
  </si>
  <si>
    <r>
      <rPr>
        <rFont val="Tahoma"/>
        <b/>
        <sz val="9.0"/>
      </rPr>
      <t xml:space="preserve"> </t>
    </r>
  </si>
  <si>
    <t xml:space="preserve">   Total Males</t>
  </si>
  <si>
    <r>
      <rPr>
        <rFont val="Tahoma"/>
        <sz val="9.0"/>
      </rPr>
      <t xml:space="preserve">   Median Age </t>
    </r>
    <r>
      <rPr>
        <rFont val="Tahoma"/>
        <sz val="9.0"/>
      </rPr>
      <t>Males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</si>
  <si>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</si>
  <si>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Population by Age: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</si>
  <si>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</si>
  <si>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Total </t>
    </r>
    <r>
      <rPr>
        <rFont val="Tahoma"/>
        <sz val="9.0"/>
      </rPr>
      <t>Population</t>
    </r>
  </si>
  <si>
    <r>
      <rPr>
        <rFont val="Tahoma"/>
        <sz val="9.0"/>
      </rPr>
      <t xml:space="preserve">   Median Age </t>
    </r>
    <r>
      <rPr>
        <rFont val="Tahoma"/>
        <sz val="9.0"/>
      </rPr>
      <t>Females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</si>
  <si>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</si>
  <si>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Median Age </t>
    </r>
    <r>
      <rPr>
        <rFont val="Tahoma"/>
        <sz val="9.0"/>
      </rPr>
      <t>Males</t>
    </r>
  </si>
  <si>
    <r>
      <rPr>
        <rFont val="Tahoma"/>
        <b/>
        <sz val="9.0"/>
      </rPr>
      <t>2010 Population by Age: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</si>
  <si>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</si>
  <si>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Total </t>
    </r>
    <r>
      <rPr>
        <rFont val="Tahoma"/>
        <sz val="9.0"/>
      </rPr>
      <t>Population</t>
    </r>
  </si>
  <si>
    <r>
      <rPr>
        <rFont val="Tahoma"/>
        <sz val="9.0"/>
      </rPr>
      <t xml:space="preserve">   Median Age </t>
    </r>
    <r>
      <rPr>
        <rFont val="Tahoma"/>
        <sz val="9.0"/>
      </rPr>
      <t>Females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</si>
  <si>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</si>
  <si>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Median Age </t>
    </r>
    <r>
      <rPr>
        <rFont val="Tahoma"/>
        <sz val="9.0"/>
      </rPr>
      <t>Males</t>
    </r>
  </si>
  <si>
    <r>
      <rPr>
        <rFont val="Tahoma"/>
        <b/>
        <sz val="9.0"/>
      </rPr>
      <t>2000 Census Population by Age: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</si>
  <si>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</si>
  <si>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Total </t>
    </r>
    <r>
      <rPr>
        <rFont val="Tahoma"/>
        <sz val="9.0"/>
      </rPr>
      <t>Population</t>
    </r>
  </si>
  <si>
    <r>
      <rPr>
        <rFont val="Tahoma"/>
        <sz val="9.0"/>
      </rPr>
      <t xml:space="preserve">   Median Age </t>
    </r>
    <r>
      <rPr>
        <rFont val="Tahoma"/>
        <sz val="9.0"/>
      </rPr>
      <t>Females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</si>
  <si>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</si>
  <si>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  Median Age </t>
    </r>
    <r>
      <rPr>
        <rFont val="Tahoma"/>
        <sz val="9.0"/>
      </rPr>
      <t>Males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</si>
  <si>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</si>
  <si>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</si>
  <si>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</si>
  <si>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Basic Demographic Comparison Charts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</si>
  <si>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</si>
  <si>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</si>
  <si>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</si>
  <si>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</t>
    </r>
  </si>
  <si>
    <r>
      <rPr>
        <rFont val="Arial"/>
        <sz val="12.0"/>
      </rPr>
      <t xml:space="preserve">  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</si>
  <si>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</si>
  <si>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</si>
  <si>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</si>
  <si>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</si>
  <si>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</si>
  <si>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</si>
  <si>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Complete Demographic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</si>
  <si>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</si>
  <si>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</si>
  <si>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</si>
  <si>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</si>
  <si>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</si>
  <si>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</si>
  <si>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</si>
  <si>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</si>
  <si>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</si>
  <si>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2020 Demographics:</t>
    </r>
  </si>
  <si>
    <r>
      <rPr>
        <rFont val="Tahoma"/>
        <b/>
        <sz val="9.0"/>
      </rPr>
      <t xml:space="preserve"> </t>
    </r>
  </si>
  <si>
    <t>Q3 2020 Employees</t>
  </si>
  <si>
    <t>Q3 2020 Establishments*</t>
  </si>
  <si>
    <r>
      <rPr>
        <rFont val="Tahoma"/>
        <b/>
        <sz val="9.0"/>
      </rPr>
      <t xml:space="preserve"> </t>
    </r>
  </si>
  <si>
    <t>Total Population</t>
  </si>
  <si>
    <t>Total Households</t>
  </si>
  <si>
    <t>Female Population</t>
  </si>
  <si>
    <t xml:space="preserve">  % Female </t>
  </si>
  <si>
    <t>Male Population</t>
  </si>
  <si>
    <t xml:space="preserve">  % Male </t>
  </si>
  <si>
    <r>
      <rPr>
        <rFont val="Tahoma"/>
        <sz val="9.0"/>
      </rPr>
      <t xml:space="preserve">Population Density (per Sq. </t>
    </r>
    <r>
      <rPr>
        <rFont val="Tahoma"/>
        <sz val="9.0"/>
      </rPr>
      <t>Mi.)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</si>
  <si>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</si>
  <si>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</si>
  <si>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t>Total</t>
  </si>
  <si>
    <t xml:space="preserve">  White Collar</t>
  </si>
  <si>
    <t xml:space="preserve">  Blue Collar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</si>
  <si>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</si>
  <si>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Seasonal Population by Quarter:</t>
    </r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</si>
  <si>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</si>
  <si>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</si>
  <si>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</si>
  <si>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</si>
  <si>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</si>
  <si>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</si>
  <si>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</si>
  <si>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</si>
  <si>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</si>
  <si>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r>
      <rPr>
        <rFont val="Tahoma"/>
        <b/>
        <sz val="9.0"/>
      </rPr>
      <t>Age:</t>
    </r>
  </si>
  <si>
    <t>Age 5 - 14</t>
  </si>
  <si>
    <t>Age 85 +</t>
  </si>
  <si>
    <t>Median Age</t>
  </si>
  <si>
    <r>
      <rPr>
        <rFont val="Tahoma"/>
        <b/>
        <sz val="9.0"/>
      </rPr>
      <t>Housing Units</t>
    </r>
  </si>
  <si>
    <t>Total Housing Units</t>
  </si>
  <si>
    <t xml:space="preserve">     Occupied Housing Units</t>
  </si>
  <si>
    <t xml:space="preserve">     Vacant Housing Units</t>
  </si>
  <si>
    <r>
      <rPr>
        <rFont val="Tahoma"/>
        <b/>
        <sz val="9.0"/>
      </rPr>
      <t>Housing Units by Tenure</t>
    </r>
  </si>
  <si>
    <t>Total Households in Tenure</t>
  </si>
  <si>
    <r>
      <rPr>
        <rFont val="Tahoma"/>
        <sz val="9.0"/>
      </rPr>
      <t xml:space="preserve">Owner Occupied Housing </t>
    </r>
    <r>
      <rPr>
        <rFont val="Tahoma"/>
        <sz val="9.0"/>
      </rPr>
      <t>Units</t>
    </r>
  </si>
  <si>
    <r>
      <rPr>
        <rFont val="Tahoma"/>
        <sz val="9.0"/>
      </rPr>
      <t xml:space="preserve">  Owner Occupied free and </t>
    </r>
    <r>
      <rPr>
        <rFont val="Tahoma"/>
        <sz val="9.0"/>
      </rPr>
      <t>clear</t>
    </r>
  </si>
  <si>
    <r>
      <rPr>
        <rFont val="Tahoma"/>
        <sz val="9.0"/>
      </rPr>
      <t xml:space="preserve">  Owner Occupied with a </t>
    </r>
    <r>
      <rPr>
        <rFont val="Tahoma"/>
        <sz val="9.0"/>
      </rPr>
      <t>mortgage or loan</t>
    </r>
  </si>
  <si>
    <r>
      <rPr>
        <rFont val="Tahoma"/>
        <sz val="9.0"/>
      </rPr>
      <t xml:space="preserve">Renter Occupied Housing </t>
    </r>
    <r>
      <rPr>
        <rFont val="Tahoma"/>
        <sz val="9.0"/>
      </rPr>
      <t>Units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</si>
  <si>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</si>
  <si>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</si>
  <si>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</si>
  <si>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t>Asian</t>
  </si>
  <si>
    <t>Black</t>
  </si>
  <si>
    <t>Hawaiian/Pacific Islander</t>
  </si>
  <si>
    <t>White</t>
  </si>
  <si>
    <t>Other</t>
  </si>
  <si>
    <t>Multi-Race</t>
  </si>
  <si>
    <r>
      <rPr>
        <rFont val="Tahoma"/>
        <b/>
        <sz val="9.0"/>
      </rPr>
      <t xml:space="preserve"> </t>
    </r>
  </si>
  <si>
    <t>Hispanic Ethnicity</t>
  </si>
  <si>
    <t>Not of Hispanic Ethnicity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</si>
  <si>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</si>
  <si>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</si>
  <si>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t>Hispanics</t>
  </si>
  <si>
    <t>American Indian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</si>
  <si>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</si>
  <si>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</si>
  <si>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t>Non Hispanics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</si>
  <si>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</si>
  <si>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</si>
  <si>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t>Age 15 + Population</t>
  </si>
  <si>
    <t>Divorced</t>
  </si>
  <si>
    <t>Never Married</t>
  </si>
  <si>
    <t>Now Married</t>
  </si>
  <si>
    <t xml:space="preserve">  Now Married - Separated</t>
  </si>
  <si>
    <t>Widowed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</si>
  <si>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</si>
  <si>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</si>
  <si>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t>Total Population Age 25+</t>
  </si>
  <si>
    <t>Grade K - 8</t>
  </si>
  <si>
    <t>Grade 9 - 12</t>
  </si>
  <si>
    <t>High School Graduate</t>
  </si>
  <si>
    <t>Associates Degree</t>
  </si>
  <si>
    <t>Bachelor's Degree</t>
  </si>
  <si>
    <t>Graduate Degree</t>
  </si>
  <si>
    <t>Some College, No Degree</t>
  </si>
  <si>
    <t>No Schooling Completed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</si>
  <si>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</si>
  <si>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</si>
  <si>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t>Income $ 0 - $9,999</t>
  </si>
  <si>
    <t>Income $ 10,000 - $14,999</t>
  </si>
  <si>
    <t>Income $ 15,000 - $24,999</t>
  </si>
  <si>
    <t>Income $ 25,000 - $34,999</t>
  </si>
  <si>
    <t>Income $ 35,000 - $49,999</t>
  </si>
  <si>
    <t>Income $ 50,000 - $74,999</t>
  </si>
  <si>
    <t>Income $ 75,000 - $99,999</t>
  </si>
  <si>
    <t>Income $100,000 - $124,999</t>
  </si>
  <si>
    <t>Income $125,000 - $149,999</t>
  </si>
  <si>
    <t>Income $150,000 +</t>
  </si>
  <si>
    <r>
      <rPr>
        <rFont val="Tahoma"/>
        <b/>
        <sz val="9.0"/>
      </rPr>
      <t xml:space="preserve"> </t>
    </r>
  </si>
  <si>
    <t>Average Household Income</t>
  </si>
  <si>
    <t>Median Household Income</t>
  </si>
  <si>
    <t>Per Capita Income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</si>
  <si>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</si>
  <si>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Status of Families by Family Type/Presence of Children 18 Yrs and Under</t>
    </r>
  </si>
  <si>
    <r>
      <rPr>
        <rFont val="Tahoma"/>
        <sz val="9.0"/>
      </rPr>
      <t xml:space="preserve">Total Families (Family </t>
    </r>
    <r>
      <rPr>
        <rFont val="Tahoma"/>
        <sz val="9.0"/>
      </rPr>
      <t>Households)</t>
    </r>
  </si>
  <si>
    <r>
      <rPr>
        <rFont val="Tahoma"/>
        <sz val="9.0"/>
      </rPr>
      <t xml:space="preserve">   Husband-Wife Family,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</si>
  <si>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Husband-Wife Family, No </t>
    </r>
    <r>
      <rPr>
        <rFont val="Tahoma"/>
        <sz val="9.0"/>
      </rPr>
      <t>Own Children, Below Poverty</t>
    </r>
  </si>
  <si>
    <r>
      <rPr>
        <rFont val="Tahoma"/>
        <sz val="9.0"/>
      </rPr>
      <t xml:space="preserve">   Male Householder,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</si>
  <si>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Male Householder, No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</si>
  <si>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Female Householder,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</si>
  <si>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Female Householder, No </t>
    </r>
    <r>
      <rPr>
        <rFont val="Tahoma"/>
        <sz val="9.0"/>
      </rPr>
      <t>Own Children, Below Poverty</t>
    </r>
  </si>
  <si>
    <r>
      <rPr>
        <rFont val="Tahoma"/>
        <sz val="9.0"/>
      </rPr>
      <t xml:space="preserve">   Husband-Wife Family,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</si>
  <si>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Husband-Wife Family, No </t>
    </r>
    <r>
      <rPr>
        <rFont val="Tahoma"/>
        <sz val="9.0"/>
      </rPr>
      <t xml:space="preserve">Own Children, At/Above </t>
    </r>
    <r>
      <rPr>
        <rFont val="Tahoma"/>
        <sz val="9.0"/>
      </rPr>
      <t>Poverty</t>
    </r>
  </si>
  <si>
    <r>
      <rPr>
        <rFont val="Tahoma"/>
        <sz val="9.0"/>
      </rPr>
      <t xml:space="preserve">   Male Householder,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</si>
  <si>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Male Householder, No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</si>
  <si>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Female Householder,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</si>
  <si>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Female Householder, No </t>
    </r>
    <r>
      <rPr>
        <rFont val="Tahoma"/>
        <sz val="9.0"/>
      </rPr>
      <t xml:space="preserve">Own Children, At/Above </t>
    </r>
    <r>
      <rPr>
        <rFont val="Tahoma"/>
        <sz val="9.0"/>
      </rPr>
      <t>Poverty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</si>
  <si>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</si>
  <si>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Popn, Ratio of Income to Poverty Level</t>
    </r>
  </si>
  <si>
    <r>
      <rPr>
        <rFont val="Tahoma"/>
        <sz val="9.0"/>
      </rPr>
      <t xml:space="preserve">Total Population for whom </t>
    </r>
    <r>
      <rPr>
        <rFont val="Tahoma"/>
        <sz val="9.0"/>
      </rPr>
      <t>poverty status is determined</t>
    </r>
  </si>
  <si>
    <t xml:space="preserve">   Less Than .50</t>
  </si>
  <si>
    <t xml:space="preserve">   .50 - .99</t>
  </si>
  <si>
    <t xml:space="preserve">   1.00 - 1.24</t>
  </si>
  <si>
    <t xml:space="preserve">   1.25 - 1.49</t>
  </si>
  <si>
    <t xml:space="preserve">   1.50 - 1.84</t>
  </si>
  <si>
    <t xml:space="preserve">   1.85 - 1.99</t>
  </si>
  <si>
    <t xml:space="preserve">   2.00+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</si>
  <si>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</si>
  <si>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Race</t>
    </r>
  </si>
  <si>
    <r>
      <rPr>
        <rFont val="Tahoma"/>
        <b/>
        <sz val="9.0"/>
      </rPr>
      <t>By Race</t>
    </r>
  </si>
  <si>
    <t xml:space="preserve">   White, Below Poverty Level</t>
  </si>
  <si>
    <t xml:space="preserve">   White, Above Poverty Level</t>
  </si>
  <si>
    <t xml:space="preserve">   Black, Below Poverty Level</t>
  </si>
  <si>
    <t xml:space="preserve">   Black, Above Poverty Level</t>
  </si>
  <si>
    <r>
      <rPr>
        <rFont val="Tahoma"/>
        <sz val="9.0"/>
      </rPr>
      <t xml:space="preserve">   AI/Alaskan Native,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</si>
  <si>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AI/Alaskan Native, Above </t>
    </r>
    <r>
      <rPr>
        <rFont val="Tahoma"/>
        <sz val="9.0"/>
      </rPr>
      <t>Poverty Level</t>
    </r>
  </si>
  <si>
    <t xml:space="preserve">   Asian, Below Poverty Level</t>
  </si>
  <si>
    <t xml:space="preserve">   Asian, Above Poverty Level</t>
  </si>
  <si>
    <t xml:space="preserve">   NH/PI, Below Poverty Level</t>
  </si>
  <si>
    <t xml:space="preserve">   NH/PI, Above Poverty Level</t>
  </si>
  <si>
    <r>
      <rPr>
        <rFont val="Tahoma"/>
        <sz val="9.0"/>
      </rPr>
      <t xml:space="preserve">   Some Other Race,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</si>
  <si>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Some Other Race, Above </t>
    </r>
    <r>
      <rPr>
        <rFont val="Tahoma"/>
        <sz val="9.0"/>
      </rPr>
      <t>Poverty Level</t>
    </r>
  </si>
  <si>
    <r>
      <rPr>
        <rFont val="Tahoma"/>
        <sz val="9.0"/>
      </rPr>
      <t xml:space="preserve">   2+ Races, Below Poverty </t>
    </r>
    <r>
      <rPr>
        <rFont val="Tahoma"/>
        <sz val="9.0"/>
      </rPr>
      <t>Level</t>
    </r>
  </si>
  <si>
    <r>
      <rPr>
        <rFont val="Tahoma"/>
        <sz val="9.0"/>
      </rPr>
      <t xml:space="preserve">   2+ Races, Above Poverty </t>
    </r>
    <r>
      <rPr>
        <rFont val="Tahoma"/>
        <sz val="9.0"/>
      </rPr>
      <t>Level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</si>
  <si>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</si>
  <si>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Ethnicity</t>
    </r>
  </si>
  <si>
    <r>
      <rPr>
        <rFont val="Tahoma"/>
        <b/>
        <sz val="9.0"/>
      </rPr>
      <t>Hispanic/Latino</t>
    </r>
  </si>
  <si>
    <r>
      <rPr>
        <rFont val="Tahoma"/>
        <sz val="9.0"/>
      </rPr>
      <t xml:space="preserve">   Hispanic/Latino,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</si>
  <si>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Hispanic/Latino, Above </t>
    </r>
    <r>
      <rPr>
        <rFont val="Tahoma"/>
        <sz val="9.0"/>
      </rPr>
      <t>Poverty Level</t>
    </r>
  </si>
  <si>
    <r>
      <rPr>
        <rFont val="Tahoma"/>
        <sz val="9.0"/>
      </rPr>
      <t xml:space="preserve">   Non-Hispanic/Latino,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</si>
  <si>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Non-Hispanic/Latino, Above </t>
    </r>
    <r>
      <rPr>
        <rFont val="Tahoma"/>
        <sz val="9.0"/>
      </rPr>
      <t>Poverty Level</t>
    </r>
  </si>
  <si>
    <r>
      <rPr>
        <rFont val="Tahoma"/>
        <b/>
        <sz val="9.0"/>
      </rPr>
      <t xml:space="preserve">Non-Hispanic/Latino </t>
    </r>
    <r>
      <rPr>
        <rFont val="Tahoma"/>
        <b/>
        <i/>
        <sz val="9.0"/>
      </rPr>
      <t>by Race</t>
    </r>
  </si>
  <si>
    <r>
      <rPr>
        <rFont val="Tahoma"/>
        <sz val="9.0"/>
      </rPr>
      <t xml:space="preserve">   Other than White,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</si>
  <si>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Other than White, Above </t>
    </r>
    <r>
      <rPr>
        <rFont val="Tahoma"/>
        <sz val="9.0"/>
      </rPr>
      <t>Poverty Level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</si>
  <si>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</si>
  <si>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</si>
  <si>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t>0 Vehicles Available</t>
  </si>
  <si>
    <t>1 Vehicle Available</t>
  </si>
  <si>
    <t>2+ Vehicles Available</t>
  </si>
  <si>
    <r>
      <rPr>
        <rFont val="Tahoma"/>
        <sz val="9.0"/>
      </rPr>
      <t xml:space="preserve">Average Vehicles Per </t>
    </r>
    <r>
      <rPr>
        <rFont val="Tahoma"/>
        <sz val="9.0"/>
      </rPr>
      <t>Household</t>
    </r>
  </si>
  <si>
    <t>Total Vehicles Available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</si>
  <si>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</si>
  <si>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</si>
  <si>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</si>
  <si>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</si>
  <si>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</si>
  <si>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Population Density (per Sq. </t>
    </r>
    <r>
      <rPr>
        <rFont val="Tahoma"/>
        <sz val="9.0"/>
      </rPr>
      <t>Mi.)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</si>
  <si>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</si>
  <si>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</si>
  <si>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t xml:space="preserve">  % White Collar</t>
  </si>
  <si>
    <t xml:space="preserve">  % Blue Collar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</si>
  <si>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</si>
  <si>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Age:</t>
    </r>
  </si>
  <si>
    <r>
      <rPr>
        <rFont val="Tahoma"/>
        <b/>
        <sz val="9.0"/>
      </rPr>
      <t>Housing Units</t>
    </r>
  </si>
  <si>
    <r>
      <rPr>
        <rFont val="Tahoma"/>
        <b/>
        <sz val="9.0"/>
      </rPr>
      <t>Housing Units by Tenure</t>
    </r>
  </si>
  <si>
    <r>
      <rPr>
        <rFont val="Tahoma"/>
        <sz val="9.0"/>
      </rPr>
      <t xml:space="preserve">Owner Occupied Housing </t>
    </r>
    <r>
      <rPr>
        <rFont val="Tahoma"/>
        <sz val="9.0"/>
      </rPr>
      <t>Units</t>
    </r>
  </si>
  <si>
    <r>
      <rPr>
        <rFont val="Tahoma"/>
        <sz val="9.0"/>
      </rPr>
      <t xml:space="preserve">  Owner Occupied free and </t>
    </r>
    <r>
      <rPr>
        <rFont val="Tahoma"/>
        <sz val="9.0"/>
      </rPr>
      <t>clear</t>
    </r>
  </si>
  <si>
    <r>
      <rPr>
        <rFont val="Tahoma"/>
        <sz val="9.0"/>
      </rPr>
      <t xml:space="preserve">  Owner Occupied with a </t>
    </r>
    <r>
      <rPr>
        <rFont val="Tahoma"/>
        <sz val="9.0"/>
      </rPr>
      <t>mortgage or loan</t>
    </r>
  </si>
  <si>
    <r>
      <rPr>
        <rFont val="Tahoma"/>
        <sz val="9.0"/>
      </rPr>
      <t xml:space="preserve">Renter Occupied Housing </t>
    </r>
    <r>
      <rPr>
        <rFont val="Tahoma"/>
        <sz val="9.0"/>
      </rPr>
      <t>Units</t>
    </r>
  </si>
  <si>
    <r>
      <rPr>
        <rFont val="Tahoma"/>
        <b/>
        <sz val="9.0"/>
      </rPr>
      <t>Race and Ethnicity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</si>
  <si>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</si>
  <si>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</si>
  <si>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</si>
  <si>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</si>
  <si>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</si>
  <si>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</si>
  <si>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</si>
  <si>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</si>
  <si>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</si>
  <si>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</si>
  <si>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t>Grade K - 9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</si>
  <si>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</si>
  <si>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</si>
  <si>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</si>
  <si>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</si>
  <si>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r>
      <rPr>
        <rFont val="Tahoma"/>
        <sz val="9.0"/>
      </rPr>
      <t xml:space="preserve">Average Vehicles Per </t>
    </r>
    <r>
      <rPr>
        <rFont val="Tahoma"/>
        <sz val="9.0"/>
      </rPr>
      <t>Household</t>
    </r>
  </si>
  <si>
    <r>
      <rPr>
        <rFont val="Tahoma"/>
        <b/>
        <sz val="9.0"/>
      </rPr>
      <t>2010 Demographics: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</si>
  <si>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</si>
  <si>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Population Density (per Sq. </t>
    </r>
    <r>
      <rPr>
        <rFont val="Tahoma"/>
        <sz val="9.0"/>
      </rPr>
      <t>Mi.)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</si>
  <si>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</si>
  <si>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</si>
  <si>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</si>
  <si>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Age:</t>
    </r>
  </si>
  <si>
    <r>
      <rPr>
        <rFont val="Tahoma"/>
        <b/>
        <sz val="9.0"/>
      </rPr>
      <t>Housing Units</t>
    </r>
  </si>
  <si>
    <r>
      <rPr>
        <rFont val="Tahoma"/>
        <b/>
        <sz val="9.0"/>
      </rPr>
      <t>Housing Units by Tenure</t>
    </r>
  </si>
  <si>
    <r>
      <rPr>
        <rFont val="Tahoma"/>
        <sz val="9.0"/>
      </rPr>
      <t xml:space="preserve">Owner Occupied Housing </t>
    </r>
    <r>
      <rPr>
        <rFont val="Tahoma"/>
        <sz val="9.0"/>
      </rPr>
      <t>Units</t>
    </r>
  </si>
  <si>
    <r>
      <rPr>
        <rFont val="Tahoma"/>
        <sz val="9.0"/>
      </rPr>
      <t xml:space="preserve">  Owner Occupied free and </t>
    </r>
    <r>
      <rPr>
        <rFont val="Tahoma"/>
        <sz val="9.0"/>
      </rPr>
      <t>clear</t>
    </r>
  </si>
  <si>
    <r>
      <rPr>
        <rFont val="Tahoma"/>
        <sz val="9.0"/>
      </rPr>
      <t xml:space="preserve">  Owner Occupied with a </t>
    </r>
    <r>
      <rPr>
        <rFont val="Tahoma"/>
        <sz val="9.0"/>
      </rPr>
      <t>mortgage or loan</t>
    </r>
  </si>
  <si>
    <r>
      <rPr>
        <rFont val="Tahoma"/>
        <sz val="9.0"/>
      </rPr>
      <t xml:space="preserve">Renter Occupied Housing </t>
    </r>
    <r>
      <rPr>
        <rFont val="Tahoma"/>
        <sz val="9.0"/>
      </rPr>
      <t>Units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</si>
  <si>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</si>
  <si>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</si>
  <si>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</si>
  <si>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</si>
  <si>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</si>
  <si>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</si>
  <si>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</si>
  <si>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</si>
  <si>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</si>
  <si>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</si>
  <si>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</si>
  <si>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</si>
  <si>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</si>
  <si>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</si>
  <si>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</si>
  <si>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</si>
  <si>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</si>
  <si>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</si>
  <si>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</si>
  <si>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r>
      <rPr>
        <rFont val="Tahoma"/>
        <sz val="9.0"/>
      </rPr>
      <t xml:space="preserve">Average Vehicles Per </t>
    </r>
    <r>
      <rPr>
        <rFont val="Tahoma"/>
        <sz val="9.0"/>
      </rPr>
      <t>Household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</si>
  <si>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</si>
  <si>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</si>
  <si>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</si>
  <si>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</si>
  <si>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</si>
  <si>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</si>
  <si>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</si>
  <si>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</si>
  <si>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Housing Units </t>
    </r>
  </si>
  <si>
    <r>
      <rPr>
        <rFont val="Tahoma"/>
        <sz val="9.0"/>
      </rPr>
      <t xml:space="preserve">     Owner Occupied Housing </t>
    </r>
    <r>
      <rPr>
        <rFont val="Tahoma"/>
        <sz val="9.0"/>
      </rPr>
      <t>Units</t>
    </r>
  </si>
  <si>
    <r>
      <rPr>
        <rFont val="Tahoma"/>
        <sz val="9.0"/>
      </rPr>
      <t xml:space="preserve">     Renter Occupied Housing </t>
    </r>
    <r>
      <rPr>
        <rFont val="Tahoma"/>
        <sz val="9.0"/>
      </rPr>
      <t>Units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</si>
  <si>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</si>
  <si>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</si>
  <si>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r>
      <rPr>
        <rFont val="Tahoma"/>
        <sz val="9.0"/>
      </rPr>
      <t xml:space="preserve">American Indian, Eskimo, </t>
    </r>
    <r>
      <rPr>
        <rFont val="Tahoma"/>
        <sz val="9.0"/>
      </rPr>
      <t>Aleut</t>
    </r>
  </si>
  <si>
    <r>
      <rPr>
        <rFont val="Tahoma"/>
        <sz val="9.0"/>
      </rPr>
      <t xml:space="preserve">Hawaiian or other Pacific </t>
    </r>
    <r>
      <rPr>
        <rFont val="Tahoma"/>
        <sz val="9.0"/>
      </rPr>
      <t>Islander</t>
    </r>
  </si>
  <si>
    <t>Two or More Races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</si>
  <si>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</si>
  <si>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</si>
  <si>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</si>
  <si>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t>Separated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</si>
  <si>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</si>
  <si>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</si>
  <si>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t>Grade 9 - 11, No diploma</t>
  </si>
  <si>
    <r>
      <rPr>
        <rFont val="Tahoma"/>
        <b/>
        <sz val="9.0"/>
      </rPr>
      <t xml:space="preserve"> </t>
    </r>
  </si>
  <si>
    <t>Public School Enrollment</t>
  </si>
  <si>
    <t>Private School Enrollment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</si>
  <si>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</si>
  <si>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</si>
  <si>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t>Income $150,000 - $199,999</t>
  </si>
  <si>
    <t>Income $200,000 or More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</si>
  <si>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</si>
  <si>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</si>
  <si>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</si>
  <si>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</si>
  <si>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t>2 Vehicles Available</t>
  </si>
  <si>
    <t>3+ Vehicles Available</t>
  </si>
  <si>
    <r>
      <rPr>
        <rFont val="Tahoma"/>
        <sz val="9.0"/>
      </rPr>
      <t xml:space="preserve">Average Vehicles Per </t>
    </r>
    <r>
      <rPr>
        <rFont val="Tahoma"/>
        <sz val="9.0"/>
      </rPr>
      <t>Household</t>
    </r>
  </si>
  <si>
    <r>
      <rPr>
        <rFont val="Tahoma"/>
        <b/>
        <sz val="9.0"/>
      </rPr>
      <t>Population Trend</t>
    </r>
  </si>
  <si>
    <t>2000</t>
  </si>
  <si>
    <t>2010</t>
  </si>
  <si>
    <t xml:space="preserve">   Change 2000 to 2010</t>
  </si>
  <si>
    <t>2020</t>
  </si>
  <si>
    <t>2025</t>
  </si>
  <si>
    <t xml:space="preserve">   Change 2020 to 2025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</si>
  <si>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</si>
  <si>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Trend</t>
    </r>
  </si>
  <si>
    <t xml:space="preserve">2000 </t>
  </si>
  <si>
    <t xml:space="preserve">2010 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</si>
  <si>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</si>
  <si>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Average Household Size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</si>
  <si>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</si>
  <si>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Median Age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</si>
  <si>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</si>
  <si>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Housing Units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</si>
  <si>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</si>
  <si>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Total Housing Units</t>
    </r>
  </si>
  <si>
    <r>
      <rPr>
        <rFont val="Tahoma"/>
        <b/>
        <sz val="9.0"/>
      </rPr>
      <t>Owner Occupied Housing Units</t>
    </r>
  </si>
  <si>
    <r>
      <rPr>
        <rFont val="Tahoma"/>
        <b/>
        <sz val="9.0"/>
      </rPr>
      <t>Renter Occupied Housing Units</t>
    </r>
  </si>
  <si>
    <r>
      <rPr>
        <rFont val="Tahoma"/>
        <b/>
        <sz val="9.0"/>
      </rPr>
      <t>Vacant Housing Units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</si>
  <si>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</si>
  <si>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</si>
  <si>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</si>
  <si>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American Indian, Eskimo, Aleut</t>
    </r>
  </si>
  <si>
    <r>
      <rPr>
        <rFont val="Tahoma"/>
        <b/>
        <sz val="9.0"/>
      </rPr>
      <t>Asian and Native Hawaiian/Other Pacific Islander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</si>
  <si>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</si>
  <si>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</si>
  <si>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b/>
        <sz val="9.0"/>
      </rPr>
      <t>Black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</si>
  <si>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</si>
  <si>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</si>
  <si>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b/>
        <sz val="9.0"/>
      </rPr>
      <t>White</t>
    </r>
  </si>
  <si>
    <r>
      <rPr>
        <rFont val="Tahoma"/>
        <b/>
        <sz val="9.0"/>
      </rPr>
      <t>Other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</si>
  <si>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</si>
  <si>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</si>
  <si>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sz val="9.0"/>
      </rPr>
      <t>N/A%</t>
    </r>
  </si>
  <si>
    <r>
      <rPr>
        <rFont val="Tahoma"/>
        <b/>
        <sz val="9.0"/>
      </rPr>
      <t>Two or More Races</t>
    </r>
  </si>
  <si>
    <r>
      <rPr>
        <rFont val="Tahoma"/>
        <b/>
        <sz val="9.0"/>
      </rPr>
      <t>Hispanic Ethnicity</t>
    </r>
  </si>
  <si>
    <r>
      <rPr>
        <rFont val="Tahoma"/>
        <b/>
        <sz val="9.0"/>
      </rPr>
      <t>Not of Hispanic Ethnicity</t>
    </r>
  </si>
  <si>
    <r>
      <rPr>
        <rFont val="Tahoma"/>
        <b/>
        <sz val="9.0"/>
      </rPr>
      <t xml:space="preserve"> </t>
    </r>
  </si>
  <si>
    <r>
      <rPr>
        <rFont val="Tahoma"/>
        <i/>
        <sz val="9.0"/>
      </rPr>
      <t xml:space="preserve">*Report counts include D&amp;B business location records that have a valid telephone, known SIC code and D&amp;B ratingas well as exclude </t>
    </r>
    <r>
      <rPr>
        <rFont val="Tahoma"/>
        <i/>
        <sz val="9.0"/>
      </rPr>
      <t>cottage industries (businesses that operate from a residence).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</si>
  <si>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</si>
  <si>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Snapshot Charts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</si>
  <si>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</si>
  <si>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</si>
  <si>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Snapshot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</si>
  <si>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</si>
  <si>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</si>
  <si>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</si>
  <si>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</si>
  <si>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</si>
  <si>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</si>
  <si>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</si>
  <si>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</si>
  <si>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</si>
  <si>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t>SURROUNDING AREA</t>
  </si>
  <si>
    <r>
      <rPr>
        <rFont val="Tahoma"/>
        <b/>
        <i/>
        <sz val="9.0"/>
      </rPr>
      <t>Population: 2020</t>
    </r>
  </si>
  <si>
    <t xml:space="preserve">   Female Population</t>
  </si>
  <si>
    <t xml:space="preserve">   Male Population</t>
  </si>
  <si>
    <t>Population Density</t>
  </si>
  <si>
    <t>Population Median Age</t>
  </si>
  <si>
    <r>
      <rPr>
        <rFont val="Tahoma"/>
        <sz val="9.0"/>
      </rPr>
      <t xml:space="preserve">Employed Civilian </t>
    </r>
    <r>
      <rPr>
        <rFont val="Tahoma"/>
        <sz val="9.0"/>
      </rPr>
      <t>Population 16+</t>
    </r>
  </si>
  <si>
    <t>Total Q3 2020 Employees</t>
  </si>
  <si>
    <r>
      <rPr>
        <rFont val="Tahoma"/>
        <sz val="9.0"/>
      </rPr>
      <t xml:space="preserve">Total Q3 2020 </t>
    </r>
    <r>
      <rPr>
        <rFont val="Tahoma"/>
        <sz val="9.0"/>
      </rPr>
      <t>Establishments*</t>
    </r>
  </si>
  <si>
    <r>
      <rPr>
        <rFont val="Tahoma"/>
        <sz val="9.0"/>
      </rPr>
      <t xml:space="preserve">   Population Growth 2000-</t>
    </r>
    <r>
      <rPr>
        <rFont val="Tahoma"/>
        <sz val="9.0"/>
      </rPr>
      <t>2010</t>
    </r>
  </si>
  <si>
    <r>
      <rPr>
        <rFont val="Tahoma"/>
        <sz val="9.0"/>
      </rPr>
      <t xml:space="preserve">  </t>
    </r>
    <r>
      <rPr>
        <rFont val="Tahoma"/>
        <sz val="9.0"/>
      </rPr>
      <t>-2.70%</t>
    </r>
  </si>
  <si>
    <r>
      <rPr>
        <rFont val="Tahoma"/>
        <sz val="9.0"/>
      </rPr>
      <t xml:space="preserve">  </t>
    </r>
    <r>
      <rPr>
        <rFont val="Tahoma"/>
        <sz val="9.0"/>
      </rPr>
      <t>-6.17%</t>
    </r>
  </si>
  <si>
    <r>
      <rPr>
        <rFont val="Tahoma"/>
        <sz val="9.0"/>
      </rPr>
      <t xml:space="preserve">  </t>
    </r>
    <r>
      <rPr>
        <rFont val="Tahoma"/>
        <sz val="9.0"/>
      </rPr>
      <t>-2.02%</t>
    </r>
  </si>
  <si>
    <r>
      <rPr>
        <rFont val="Tahoma"/>
        <sz val="9.0"/>
      </rPr>
      <t xml:space="preserve">  </t>
    </r>
    <r>
      <rPr>
        <rFont val="Tahoma"/>
        <sz val="9.0"/>
      </rPr>
      <t>-9.39%</t>
    </r>
  </si>
  <si>
    <r>
      <rPr>
        <rFont val="Tahoma"/>
        <sz val="9.0"/>
      </rPr>
      <t xml:space="preserve">  </t>
    </r>
    <r>
      <rPr>
        <rFont val="Tahoma"/>
        <sz val="9.0"/>
      </rPr>
      <t>-6.52%</t>
    </r>
  </si>
  <si>
    <r>
      <rPr>
        <rFont val="Tahoma"/>
        <sz val="9.0"/>
      </rPr>
      <t xml:space="preserve">  </t>
    </r>
    <r>
      <rPr>
        <rFont val="Tahoma"/>
        <sz val="9.0"/>
      </rPr>
      <t>-0.96%</t>
    </r>
  </si>
  <si>
    <r>
      <rPr>
        <rFont val="Tahoma"/>
        <sz val="9.0"/>
      </rPr>
      <t xml:space="preserve">  </t>
    </r>
    <r>
      <rPr>
        <rFont val="Tahoma"/>
        <sz val="9.0"/>
      </rPr>
      <t>1.11%</t>
    </r>
  </si>
  <si>
    <r>
      <rPr>
        <rFont val="Tahoma"/>
        <sz val="9.0"/>
      </rPr>
      <t xml:space="preserve">  </t>
    </r>
    <r>
      <rPr>
        <rFont val="Tahoma"/>
        <sz val="9.0"/>
      </rPr>
      <t>-3.85%</t>
    </r>
  </si>
  <si>
    <r>
      <rPr>
        <rFont val="Tahoma"/>
        <sz val="9.0"/>
      </rPr>
      <t xml:space="preserve">   Population Growth 2020-</t>
    </r>
    <r>
      <rPr>
        <rFont val="Tahoma"/>
        <sz val="9.0"/>
      </rPr>
      <t>2025</t>
    </r>
  </si>
  <si>
    <r>
      <rPr>
        <rFont val="Tahoma"/>
        <b/>
        <i/>
        <sz val="9.0"/>
      </rPr>
      <t>Income: 2020</t>
    </r>
  </si>
  <si>
    <t xml:space="preserve">households * Avg. </t>
  </si>
  <si>
    <r>
      <rPr>
        <rFont val="Tahoma"/>
        <sz val="9.0"/>
      </rPr>
      <t xml:space="preserve">   Avg Income Growth </t>
    </r>
    <r>
      <rPr>
        <rFont val="Tahoma"/>
        <sz val="9.0"/>
      </rPr>
      <t>2000-2010</t>
    </r>
  </si>
  <si>
    <r>
      <rPr>
        <rFont val="Tahoma"/>
        <sz val="9.0"/>
      </rPr>
      <t xml:space="preserve">   Avg Income Growth </t>
    </r>
    <r>
      <rPr>
        <rFont val="Tahoma"/>
        <sz val="9.0"/>
      </rPr>
      <t>2020-2025</t>
    </r>
  </si>
  <si>
    <r>
      <rPr>
        <rFont val="Tahoma"/>
        <b/>
        <i/>
        <sz val="9.0"/>
      </rPr>
      <t>Households: 2020</t>
    </r>
  </si>
  <si>
    <t>Households</t>
  </si>
  <si>
    <t>Average Household Size</t>
  </si>
  <si>
    <t xml:space="preserve">   Hhld Growth 2000-2010</t>
  </si>
  <si>
    <t xml:space="preserve">   Hhld Growth 2020-2025</t>
  </si>
  <si>
    <r>
      <rPr>
        <rFont val="Tahoma"/>
        <b/>
        <i/>
        <sz val="9.0"/>
      </rPr>
      <t>Housing Units: 2020</t>
    </r>
  </si>
  <si>
    <t>Occupied Units</t>
  </si>
  <si>
    <t xml:space="preserve">   % Occupied Units</t>
  </si>
  <si>
    <t xml:space="preserve">   % Vacant Housing Units</t>
  </si>
  <si>
    <r>
      <rPr>
        <rFont val="Tahoma"/>
        <sz val="9.0"/>
      </rPr>
      <t xml:space="preserve">   Owner Occ Housing </t>
    </r>
    <r>
      <rPr>
        <rFont val="Tahoma"/>
        <sz val="9.0"/>
      </rPr>
      <t>Growth 2000-2010</t>
    </r>
  </si>
  <si>
    <r>
      <rPr>
        <rFont val="Tahoma"/>
        <sz val="9.0"/>
      </rPr>
      <t xml:space="preserve">   Owner Occ Housing </t>
    </r>
    <r>
      <rPr>
        <rFont val="Tahoma"/>
        <sz val="9.0"/>
      </rPr>
      <t>Growth 2000-2025</t>
    </r>
  </si>
  <si>
    <r>
      <rPr>
        <rFont val="Tahoma"/>
        <sz val="9.0"/>
      </rPr>
      <t xml:space="preserve">   Owner Occ Housing </t>
    </r>
    <r>
      <rPr>
        <rFont val="Tahoma"/>
        <sz val="9.0"/>
      </rPr>
      <t>Growth 2020-2025</t>
    </r>
  </si>
  <si>
    <r>
      <rPr>
        <rFont val="Tahoma"/>
        <sz val="9.0"/>
      </rPr>
      <t>Occ Housing Growth 2000-</t>
    </r>
    <r>
      <rPr>
        <rFont val="Tahoma"/>
        <sz val="9.0"/>
      </rPr>
      <t>2010</t>
    </r>
  </si>
  <si>
    <r>
      <rPr>
        <rFont val="Tahoma"/>
        <sz val="9.0"/>
      </rPr>
      <t>Occ Housing Growth 2010-</t>
    </r>
    <r>
      <rPr>
        <rFont val="Tahoma"/>
        <sz val="9.0"/>
      </rPr>
      <t>2025</t>
    </r>
  </si>
  <si>
    <r>
      <rPr>
        <rFont val="Tahoma"/>
        <sz val="9.0"/>
      </rPr>
      <t>Occ Housing Growth 2020-</t>
    </r>
    <r>
      <rPr>
        <rFont val="Tahoma"/>
        <sz val="9.0"/>
      </rPr>
      <t>2025</t>
    </r>
  </si>
  <si>
    <r>
      <rPr>
        <rFont val="Tahoma"/>
        <b/>
        <i/>
        <sz val="9.0"/>
      </rPr>
      <t>Race and Ethnicity: 2020</t>
    </r>
  </si>
  <si>
    <r>
      <rPr>
        <rFont val="Tahoma"/>
        <sz val="9.0"/>
      </rPr>
      <t xml:space="preserve">% American Indian or </t>
    </r>
    <r>
      <rPr>
        <rFont val="Tahoma"/>
        <sz val="9.0"/>
      </rPr>
      <t>Alaska Native Population</t>
    </r>
  </si>
  <si>
    <t>% Asian Population</t>
  </si>
  <si>
    <t>% Black Population</t>
  </si>
  <si>
    <r>
      <rPr>
        <rFont val="Tahoma"/>
        <sz val="9.0"/>
      </rPr>
      <t xml:space="preserve">% Hawaiian or Pacific </t>
    </r>
    <r>
      <rPr>
        <rFont val="Tahoma"/>
        <sz val="9.0"/>
      </rPr>
      <t>Islander Population</t>
    </r>
  </si>
  <si>
    <t>% Multirace Population</t>
  </si>
  <si>
    <t>% Other Race Population</t>
  </si>
  <si>
    <t>% White Population</t>
  </si>
  <si>
    <t>% Hispanic Population</t>
  </si>
  <si>
    <t>% Non Hispanic Population</t>
  </si>
  <si>
    <r>
      <rPr>
        <rFont val="Tahoma"/>
        <b/>
        <i/>
        <sz val="9.0"/>
      </rPr>
      <t xml:space="preserve">Seasonal Population </t>
    </r>
    <r>
      <rPr>
        <rFont val="Tahoma"/>
        <b/>
        <i/>
        <sz val="9.0"/>
      </rPr>
      <t>Trending</t>
    </r>
  </si>
  <si>
    <t/>
  </si>
  <si>
    <r>
      <rPr>
        <rFont val="Tahoma"/>
        <i/>
        <sz val="9.0"/>
      </rPr>
      <t xml:space="preserve">*Establishment counts include D&amp;B business location records that have a valid telephone, known SIC code and D&amp;B ratingas well as </t>
    </r>
    <r>
      <rPr>
        <rFont val="Tahoma"/>
        <i/>
        <sz val="9.0"/>
      </rPr>
      <t>exclude cottage industries (businesses that operate from a residence).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</si>
  <si>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</si>
  <si>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Snapshot Index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</si>
  <si>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</si>
  <si>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t>Index Base Average = 100</t>
  </si>
  <si>
    <r>
      <rPr>
        <rFont val="Tahoma"/>
        <sz val="9.0"/>
      </rPr>
      <t xml:space="preserve">Index Base File: </t>
    </r>
    <r>
      <rPr>
        <rFont val="Tahoma"/>
        <sz val="9.0"/>
      </rPr>
      <t>Entire US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</si>
  <si>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</si>
  <si>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</t>
    </r>
    <r>
      <rPr>
        <rFont val="Tahoma"/>
        <sz val="9.0"/>
      </rPr>
      <t xml:space="preserve">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</si>
  <si>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 </t>
    </r>
    <r>
      <rPr>
        <rFont val="Tahoma"/>
        <sz val="9.0"/>
      </rPr>
      <t>(Place)</t>
    </r>
  </si>
  <si>
    <r>
      <rPr>
        <rFont val="Tahoma"/>
        <sz val="9.0"/>
      </rPr>
      <t xml:space="preserve">Gowand </t>
    </r>
    <r>
      <rPr>
        <rFont val="Tahoma"/>
        <sz val="9.0"/>
      </rPr>
      <t>(Place)</t>
    </r>
  </si>
  <si>
    <r>
      <rPr>
        <rFont val="Tahoma"/>
        <sz val="9.0"/>
      </rPr>
      <t xml:space="preserve">Hambur </t>
    </r>
    <r>
      <rPr>
        <rFont val="Tahoma"/>
        <sz val="9.0"/>
      </rPr>
      <t>(Place)</t>
    </r>
  </si>
  <si>
    <r>
      <rPr>
        <rFont val="Tahoma"/>
        <sz val="9.0"/>
      </rPr>
      <t xml:space="preserve">Orchard </t>
    </r>
    <r>
      <rPr>
        <rFont val="Tahoma"/>
        <sz val="9.0"/>
      </rPr>
      <t xml:space="preserve">Park </t>
    </r>
    <r>
      <rPr>
        <rFont val="Tahoma"/>
        <sz val="9.0"/>
      </rPr>
      <t>(Place)</t>
    </r>
  </si>
  <si>
    <r>
      <rPr>
        <rFont val="Tahoma"/>
        <sz val="9.0"/>
      </rPr>
      <t xml:space="preserve">Springvil </t>
    </r>
    <r>
      <rPr>
        <rFont val="Tahoma"/>
        <sz val="9.0"/>
      </rPr>
      <t>(Place)</t>
    </r>
  </si>
  <si>
    <r>
      <rPr>
        <rFont val="Tahoma"/>
        <sz val="9.0"/>
      </rPr>
      <t xml:space="preserve">West </t>
    </r>
    <r>
      <rPr>
        <rFont val="Tahoma"/>
        <sz val="9.0"/>
      </rPr>
      <t xml:space="preserve">Valley </t>
    </r>
    <r>
      <rPr>
        <rFont val="Tahoma"/>
        <sz val="9.0"/>
      </rPr>
      <t>(Place)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</si>
  <si>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</si>
  <si>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</si>
  <si>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</si>
  <si>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</si>
  <si>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</si>
  <si>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</si>
  <si>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</si>
  <si>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</si>
  <si>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</si>
  <si>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</si>
  <si>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</si>
  <si>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</si>
  <si>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</si>
  <si>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</si>
  <si>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</si>
  <si>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</t>
    </r>
  </si>
  <si>
    <r>
      <rPr>
        <rFont val="Tahoma"/>
        <b/>
        <i/>
        <sz val="9.0"/>
      </rPr>
      <t xml:space="preserve">Population: </t>
    </r>
    <r>
      <rPr>
        <rFont val="Tahoma"/>
        <b/>
        <i/>
        <sz val="9.0"/>
      </rPr>
      <t>2020</t>
    </r>
  </si>
  <si>
    <r>
      <rPr>
        <rFont val="Tahoma"/>
        <sz val="9.0"/>
      </rPr>
      <t xml:space="preserve">Total </t>
    </r>
    <r>
      <rPr>
        <rFont val="Tahoma"/>
        <sz val="9.0"/>
      </rPr>
      <t>Population</t>
    </r>
  </si>
  <si>
    <r>
      <rPr>
        <rFont val="Tahoma"/>
        <sz val="9.0"/>
      </rPr>
      <t xml:space="preserve">   Female </t>
    </r>
    <r>
      <rPr>
        <rFont val="Tahoma"/>
        <sz val="9.0"/>
      </rPr>
      <t>Population</t>
    </r>
  </si>
  <si>
    <r>
      <rPr>
        <rFont val="Tahoma"/>
        <sz val="9.0"/>
      </rPr>
      <t xml:space="preserve">   Male </t>
    </r>
    <r>
      <rPr>
        <rFont val="Tahoma"/>
        <sz val="9.0"/>
      </rPr>
      <t>Population</t>
    </r>
  </si>
  <si>
    <r>
      <rPr>
        <rFont val="Tahoma"/>
        <sz val="9.0"/>
      </rPr>
      <t xml:space="preserve">Population </t>
    </r>
    <r>
      <rPr>
        <rFont val="Tahoma"/>
        <sz val="9.0"/>
      </rPr>
      <t>Density</t>
    </r>
  </si>
  <si>
    <r>
      <rPr>
        <rFont val="Tahoma"/>
        <sz val="9.0"/>
      </rPr>
      <t xml:space="preserve">Population </t>
    </r>
    <r>
      <rPr>
        <rFont val="Tahoma"/>
        <sz val="9.0"/>
      </rPr>
      <t>Median Age</t>
    </r>
  </si>
  <si>
    <r>
      <rPr>
        <rFont val="Tahoma"/>
        <sz val="9.0"/>
      </rPr>
      <t xml:space="preserve">Employed </t>
    </r>
    <r>
      <rPr>
        <rFont val="Tahoma"/>
        <sz val="9.0"/>
      </rPr>
      <t xml:space="preserve">Civilian </t>
    </r>
    <r>
      <rPr>
        <rFont val="Tahoma"/>
        <sz val="9.0"/>
      </rPr>
      <t xml:space="preserve">Population </t>
    </r>
    <r>
      <rPr>
        <rFont val="Tahoma"/>
        <sz val="9.0"/>
      </rPr>
      <t>16+</t>
    </r>
  </si>
  <si>
    <r>
      <rPr>
        <rFont val="Tahoma"/>
        <sz val="9.0"/>
      </rPr>
      <t xml:space="preserve">  % White </t>
    </r>
    <r>
      <rPr>
        <rFont val="Tahoma"/>
        <sz val="9.0"/>
      </rPr>
      <t>Collar</t>
    </r>
  </si>
  <si>
    <r>
      <rPr>
        <rFont val="Tahoma"/>
        <sz val="9.0"/>
      </rPr>
      <t xml:space="preserve">  % Blue </t>
    </r>
    <r>
      <rPr>
        <rFont val="Tahoma"/>
        <sz val="9.0"/>
      </rPr>
      <t>Collar</t>
    </r>
  </si>
  <si>
    <r>
      <rPr>
        <rFont val="Tahoma"/>
        <sz val="9.0"/>
      </rPr>
      <t xml:space="preserve">Total Q3 </t>
    </r>
    <r>
      <rPr>
        <rFont val="Tahoma"/>
        <sz val="9.0"/>
      </rPr>
      <t xml:space="preserve">2020 </t>
    </r>
    <r>
      <rPr>
        <rFont val="Tahoma"/>
        <sz val="9.0"/>
      </rPr>
      <t>Employees</t>
    </r>
  </si>
  <si>
    <r>
      <rPr>
        <rFont val="Tahoma"/>
        <sz val="9.0"/>
      </rPr>
      <t xml:space="preserve">Total Q3 </t>
    </r>
    <r>
      <rPr>
        <rFont val="Tahoma"/>
        <sz val="9.0"/>
      </rPr>
      <t xml:space="preserve">2020 </t>
    </r>
    <r>
      <rPr>
        <rFont val="Tahoma"/>
        <sz val="9.0"/>
      </rPr>
      <t>Establishmen</t>
    </r>
  </si>
  <si>
    <r>
      <rPr>
        <rFont val="Tahoma"/>
        <sz val="9.0"/>
      </rPr>
      <t xml:space="preserve">   Population </t>
    </r>
    <r>
      <rPr>
        <rFont val="Tahoma"/>
        <sz val="9.0"/>
      </rPr>
      <t xml:space="preserve">Growth </t>
    </r>
    <r>
      <rPr>
        <rFont val="Tahoma"/>
        <sz val="9.0"/>
      </rPr>
      <t>2000-2010</t>
    </r>
  </si>
  <si>
    <r>
      <rPr>
        <rFont val="Tahoma"/>
        <sz val="9.0"/>
      </rPr>
      <t xml:space="preserve">  </t>
    </r>
    <r>
      <rPr>
        <rFont val="Tahoma"/>
        <sz val="9.0"/>
      </rPr>
      <t>-</t>
    </r>
    <r>
      <rPr>
        <rFont val="Tahoma"/>
        <sz val="9.0"/>
      </rPr>
      <t>2.7%</t>
    </r>
  </si>
  <si>
    <r>
      <rPr>
        <rFont val="Tahoma"/>
        <sz val="9.0"/>
      </rPr>
      <t xml:space="preserve">  </t>
    </r>
    <r>
      <rPr>
        <rFont val="Tahoma"/>
        <sz val="9.0"/>
      </rPr>
      <t>-6.2%</t>
    </r>
  </si>
  <si>
    <r>
      <rPr>
        <rFont val="Tahoma"/>
        <sz val="9.0"/>
      </rPr>
      <t xml:space="preserve">  </t>
    </r>
    <r>
      <rPr>
        <rFont val="Tahoma"/>
        <sz val="9.0"/>
      </rPr>
      <t>-2.0%</t>
    </r>
  </si>
  <si>
    <r>
      <rPr>
        <rFont val="Tahoma"/>
        <sz val="9.0"/>
      </rPr>
      <t xml:space="preserve">  </t>
    </r>
    <r>
      <rPr>
        <rFont val="Tahoma"/>
        <sz val="9.0"/>
      </rPr>
      <t>-9.4%</t>
    </r>
  </si>
  <si>
    <r>
      <rPr>
        <rFont val="Tahoma"/>
        <sz val="9.0"/>
      </rPr>
      <t xml:space="preserve">  </t>
    </r>
    <r>
      <rPr>
        <rFont val="Tahoma"/>
        <sz val="9.0"/>
      </rPr>
      <t>-6.5%</t>
    </r>
  </si>
  <si>
    <r>
      <rPr>
        <rFont val="Tahoma"/>
        <sz val="9.0"/>
      </rPr>
      <t xml:space="preserve">  </t>
    </r>
    <r>
      <rPr>
        <rFont val="Tahoma"/>
        <sz val="9.0"/>
      </rPr>
      <t>-1.0%</t>
    </r>
  </si>
  <si>
    <r>
      <rPr>
        <rFont val="Tahoma"/>
        <sz val="9.0"/>
      </rPr>
      <t xml:space="preserve">  </t>
    </r>
    <r>
      <rPr>
        <rFont val="Tahoma"/>
        <sz val="9.0"/>
      </rPr>
      <t>1.1%</t>
    </r>
  </si>
  <si>
    <r>
      <rPr>
        <rFont val="Tahoma"/>
        <sz val="9.0"/>
      </rPr>
      <t xml:space="preserve">  </t>
    </r>
    <r>
      <rPr>
        <rFont val="Tahoma"/>
        <sz val="9.0"/>
      </rPr>
      <t>-</t>
    </r>
    <r>
      <rPr>
        <rFont val="Tahoma"/>
        <sz val="9.0"/>
      </rPr>
      <t>3.8%</t>
    </r>
  </si>
  <si>
    <r>
      <rPr>
        <rFont val="Tahoma"/>
        <sz val="9.0"/>
      </rPr>
      <t xml:space="preserve">   Population </t>
    </r>
    <r>
      <rPr>
        <rFont val="Tahoma"/>
        <sz val="9.0"/>
      </rPr>
      <t xml:space="preserve">Growth </t>
    </r>
    <r>
      <rPr>
        <rFont val="Tahoma"/>
        <sz val="9.0"/>
      </rPr>
      <t>2010-2025</t>
    </r>
  </si>
  <si>
    <r>
      <rPr>
        <rFont val="Tahoma"/>
        <sz val="9.0"/>
      </rPr>
      <t xml:space="preserve">   Population </t>
    </r>
    <r>
      <rPr>
        <rFont val="Tahoma"/>
        <sz val="9.0"/>
      </rPr>
      <t xml:space="preserve">Growth </t>
    </r>
    <r>
      <rPr>
        <rFont val="Tahoma"/>
        <sz val="9.0"/>
      </rPr>
      <t>2020-2025</t>
    </r>
  </si>
  <si>
    <r>
      <rPr>
        <rFont val="Tahoma"/>
        <b/>
        <i/>
        <sz val="9.0"/>
      </rPr>
      <t xml:space="preserve">Income: </t>
    </r>
    <r>
      <rPr>
        <rFont val="Tahoma"/>
        <b/>
        <i/>
        <sz val="9.0"/>
      </rPr>
      <t>2020</t>
    </r>
  </si>
  <si>
    <r>
      <rPr>
        <rFont val="Tahoma"/>
        <sz val="9.0"/>
      </rPr>
      <t xml:space="preserve">Average </t>
    </r>
    <r>
      <rPr>
        <rFont val="Tahoma"/>
        <sz val="9.0"/>
      </rPr>
      <t xml:space="preserve">Household </t>
    </r>
    <r>
      <rPr>
        <rFont val="Tahoma"/>
        <sz val="9.0"/>
      </rPr>
      <t>Income</t>
    </r>
  </si>
  <si>
    <r>
      <rPr>
        <rFont val="Tahoma"/>
        <sz val="9.0"/>
      </rPr>
      <t xml:space="preserve">Median </t>
    </r>
    <r>
      <rPr>
        <rFont val="Tahoma"/>
        <sz val="9.0"/>
      </rPr>
      <t xml:space="preserve">Household </t>
    </r>
    <r>
      <rPr>
        <rFont val="Tahoma"/>
        <sz val="9.0"/>
      </rPr>
      <t>Income</t>
    </r>
  </si>
  <si>
    <r>
      <rPr>
        <rFont val="Tahoma"/>
        <sz val="9.0"/>
      </rPr>
      <t xml:space="preserve">Per Capita </t>
    </r>
    <r>
      <rPr>
        <rFont val="Tahoma"/>
        <sz val="9.0"/>
      </rPr>
      <t>Income</t>
    </r>
  </si>
  <si>
    <r>
      <rPr>
        <rFont val="Tahoma"/>
        <sz val="9.0"/>
      </rPr>
      <t xml:space="preserve">   Avg </t>
    </r>
    <r>
      <rPr>
        <rFont val="Tahoma"/>
        <sz val="9.0"/>
      </rPr>
      <t xml:space="preserve">Income </t>
    </r>
    <r>
      <rPr>
        <rFont val="Tahoma"/>
        <sz val="9.0"/>
      </rPr>
      <t xml:space="preserve">Growth </t>
    </r>
    <r>
      <rPr>
        <rFont val="Tahoma"/>
        <sz val="9.0"/>
      </rPr>
      <t>2000-2010</t>
    </r>
  </si>
  <si>
    <r>
      <rPr>
        <rFont val="Tahoma"/>
        <sz val="9.0"/>
      </rPr>
      <t xml:space="preserve">   Avg </t>
    </r>
    <r>
      <rPr>
        <rFont val="Tahoma"/>
        <sz val="9.0"/>
      </rPr>
      <t xml:space="preserve">Income </t>
    </r>
    <r>
      <rPr>
        <rFont val="Tahoma"/>
        <sz val="9.0"/>
      </rPr>
      <t xml:space="preserve">Growth </t>
    </r>
    <r>
      <rPr>
        <rFont val="Tahoma"/>
        <sz val="9.0"/>
      </rPr>
      <t>2010-2025</t>
    </r>
  </si>
  <si>
    <r>
      <rPr>
        <rFont val="Tahoma"/>
        <sz val="9.0"/>
      </rPr>
      <t xml:space="preserve">   Avg </t>
    </r>
    <r>
      <rPr>
        <rFont val="Tahoma"/>
        <sz val="9.0"/>
      </rPr>
      <t xml:space="preserve">Income </t>
    </r>
    <r>
      <rPr>
        <rFont val="Tahoma"/>
        <sz val="9.0"/>
      </rPr>
      <t xml:space="preserve">Growth </t>
    </r>
    <r>
      <rPr>
        <rFont val="Tahoma"/>
        <sz val="9.0"/>
      </rPr>
      <t>2020-2025</t>
    </r>
  </si>
  <si>
    <r>
      <rPr>
        <rFont val="Tahoma"/>
        <b/>
        <i/>
        <sz val="9.0"/>
      </rPr>
      <t xml:space="preserve">Households: </t>
    </r>
    <r>
      <rPr>
        <rFont val="Tahoma"/>
        <b/>
        <i/>
        <sz val="9.0"/>
      </rPr>
      <t>2020</t>
    </r>
  </si>
  <si>
    <r>
      <rPr>
        <rFont val="Tahoma"/>
        <sz val="9.0"/>
      </rPr>
      <t xml:space="preserve">Average </t>
    </r>
    <r>
      <rPr>
        <rFont val="Tahoma"/>
        <sz val="9.0"/>
      </rPr>
      <t xml:space="preserve">Household </t>
    </r>
    <r>
      <rPr>
        <rFont val="Tahoma"/>
        <sz val="9.0"/>
      </rPr>
      <t>Size</t>
    </r>
  </si>
  <si>
    <r>
      <rPr>
        <rFont val="Tahoma"/>
        <sz val="9.0"/>
      </rPr>
      <t xml:space="preserve">   Hhld </t>
    </r>
    <r>
      <rPr>
        <rFont val="Tahoma"/>
        <sz val="9.0"/>
      </rPr>
      <t xml:space="preserve">Growth </t>
    </r>
    <r>
      <rPr>
        <rFont val="Tahoma"/>
        <sz val="9.0"/>
      </rPr>
      <t>2000-2010</t>
    </r>
  </si>
  <si>
    <r>
      <rPr>
        <rFont val="Tahoma"/>
        <sz val="9.0"/>
      </rPr>
      <t xml:space="preserve">   Hhld </t>
    </r>
    <r>
      <rPr>
        <rFont val="Tahoma"/>
        <sz val="9.0"/>
      </rPr>
      <t xml:space="preserve">Growth </t>
    </r>
    <r>
      <rPr>
        <rFont val="Tahoma"/>
        <sz val="9.0"/>
      </rPr>
      <t>2010-2025</t>
    </r>
  </si>
  <si>
    <r>
      <rPr>
        <rFont val="Tahoma"/>
        <sz val="9.0"/>
      </rPr>
      <t xml:space="preserve">   Hhld </t>
    </r>
    <r>
      <rPr>
        <rFont val="Tahoma"/>
        <sz val="9.0"/>
      </rPr>
      <t xml:space="preserve">Growth </t>
    </r>
    <r>
      <rPr>
        <rFont val="Tahoma"/>
        <sz val="9.0"/>
      </rPr>
      <t>2020-2025</t>
    </r>
  </si>
  <si>
    <r>
      <rPr>
        <rFont val="Tahoma"/>
        <b/>
        <i/>
        <sz val="9.0"/>
      </rPr>
      <t xml:space="preserve">Housing </t>
    </r>
    <r>
      <rPr>
        <rFont val="Tahoma"/>
        <b/>
        <i/>
        <sz val="9.0"/>
      </rPr>
      <t>Units: 2020</t>
    </r>
  </si>
  <si>
    <r>
      <rPr>
        <rFont val="Tahoma"/>
        <sz val="9.0"/>
      </rPr>
      <t xml:space="preserve">Occupied </t>
    </r>
    <r>
      <rPr>
        <rFont val="Tahoma"/>
        <sz val="9.0"/>
      </rPr>
      <t>Units</t>
    </r>
  </si>
  <si>
    <r>
      <rPr>
        <rFont val="Tahoma"/>
        <sz val="9.0"/>
      </rPr>
      <t xml:space="preserve">   % </t>
    </r>
    <r>
      <rPr>
        <rFont val="Tahoma"/>
        <sz val="9.0"/>
      </rPr>
      <t xml:space="preserve">Occupied </t>
    </r>
    <r>
      <rPr>
        <rFont val="Tahoma"/>
        <sz val="9.0"/>
      </rPr>
      <t>Units</t>
    </r>
  </si>
  <si>
    <r>
      <rPr>
        <rFont val="Tahoma"/>
        <sz val="9.0"/>
      </rPr>
      <t xml:space="preserve">   % Vacant </t>
    </r>
    <r>
      <rPr>
        <rFont val="Tahoma"/>
        <sz val="9.0"/>
      </rPr>
      <t xml:space="preserve">Housing </t>
    </r>
    <r>
      <rPr>
        <rFont val="Tahoma"/>
        <sz val="9.0"/>
      </rPr>
      <t>Units</t>
    </r>
  </si>
  <si>
    <r>
      <rPr>
        <rFont val="Tahoma"/>
        <sz val="9.0"/>
      </rPr>
      <t xml:space="preserve">   Owner Occ </t>
    </r>
    <r>
      <rPr>
        <rFont val="Tahoma"/>
        <sz val="9.0"/>
      </rPr>
      <t xml:space="preserve">Housing </t>
    </r>
    <r>
      <rPr>
        <rFont val="Tahoma"/>
        <sz val="9.0"/>
      </rPr>
      <t xml:space="preserve">Growth </t>
    </r>
    <r>
      <rPr>
        <rFont val="Tahoma"/>
        <sz val="9.0"/>
      </rPr>
      <t>2000-2010</t>
    </r>
  </si>
  <si>
    <r>
      <rPr>
        <rFont val="Tahoma"/>
        <sz val="9.0"/>
      </rPr>
      <t xml:space="preserve">   Owner Occ </t>
    </r>
    <r>
      <rPr>
        <rFont val="Tahoma"/>
        <sz val="9.0"/>
      </rPr>
      <t xml:space="preserve">Housing </t>
    </r>
    <r>
      <rPr>
        <rFont val="Tahoma"/>
        <sz val="9.0"/>
      </rPr>
      <t xml:space="preserve">Growth </t>
    </r>
    <r>
      <rPr>
        <rFont val="Tahoma"/>
        <sz val="9.0"/>
      </rPr>
      <t>2010-2025</t>
    </r>
  </si>
  <si>
    <r>
      <rPr>
        <rFont val="Tahoma"/>
        <sz val="9.0"/>
      </rPr>
      <t xml:space="preserve">   Owner Occ </t>
    </r>
    <r>
      <rPr>
        <rFont val="Tahoma"/>
        <sz val="9.0"/>
      </rPr>
      <t xml:space="preserve">Housing </t>
    </r>
    <r>
      <rPr>
        <rFont val="Tahoma"/>
        <sz val="9.0"/>
      </rPr>
      <t xml:space="preserve">Growth </t>
    </r>
    <r>
      <rPr>
        <rFont val="Tahoma"/>
        <sz val="9.0"/>
      </rPr>
      <t>2020-2025</t>
    </r>
  </si>
  <si>
    <r>
      <rPr>
        <rFont val="Tahoma"/>
        <sz val="9.0"/>
      </rPr>
      <t xml:space="preserve">Occ Housing </t>
    </r>
    <r>
      <rPr>
        <rFont val="Tahoma"/>
        <sz val="9.0"/>
      </rPr>
      <t xml:space="preserve">Growth </t>
    </r>
    <r>
      <rPr>
        <rFont val="Tahoma"/>
        <sz val="9.0"/>
      </rPr>
      <t>2000-2010</t>
    </r>
  </si>
  <si>
    <r>
      <rPr>
        <rFont val="Tahoma"/>
        <sz val="9.0"/>
      </rPr>
      <t xml:space="preserve">Occ Housing </t>
    </r>
    <r>
      <rPr>
        <rFont val="Tahoma"/>
        <sz val="9.0"/>
      </rPr>
      <t xml:space="preserve">Growth </t>
    </r>
    <r>
      <rPr>
        <rFont val="Tahoma"/>
        <sz val="9.0"/>
      </rPr>
      <t>2010-2025</t>
    </r>
  </si>
  <si>
    <r>
      <rPr>
        <rFont val="Tahoma"/>
        <sz val="9.0"/>
      </rPr>
      <t xml:space="preserve">Occ Housing </t>
    </r>
    <r>
      <rPr>
        <rFont val="Tahoma"/>
        <sz val="9.0"/>
      </rPr>
      <t xml:space="preserve">Growth </t>
    </r>
    <r>
      <rPr>
        <rFont val="Tahoma"/>
        <sz val="9.0"/>
      </rPr>
      <t>2020-2025</t>
    </r>
  </si>
  <si>
    <r>
      <rPr>
        <rFont val="Tahoma"/>
        <b/>
        <i/>
        <sz val="9.0"/>
      </rPr>
      <t xml:space="preserve">Race and </t>
    </r>
    <r>
      <rPr>
        <rFont val="Tahoma"/>
        <b/>
        <i/>
        <sz val="9.0"/>
      </rPr>
      <t xml:space="preserve">Ethnicity: </t>
    </r>
    <r>
      <rPr>
        <rFont val="Tahoma"/>
        <b/>
        <i/>
        <sz val="9.0"/>
      </rPr>
      <t>2020</t>
    </r>
  </si>
  <si>
    <r>
      <rPr>
        <rFont val="Tahoma"/>
        <sz val="9.0"/>
      </rPr>
      <t xml:space="preserve">% American </t>
    </r>
    <r>
      <rPr>
        <rFont val="Tahoma"/>
        <sz val="9.0"/>
      </rPr>
      <t xml:space="preserve">Indian or </t>
    </r>
    <r>
      <rPr>
        <rFont val="Tahoma"/>
        <sz val="9.0"/>
      </rPr>
      <t xml:space="preserve">Alaska </t>
    </r>
    <r>
      <rPr>
        <rFont val="Tahoma"/>
        <sz val="9.0"/>
      </rPr>
      <t xml:space="preserve">Native </t>
    </r>
    <r>
      <rPr>
        <rFont val="Tahoma"/>
        <sz val="9.0"/>
      </rPr>
      <t>Population</t>
    </r>
  </si>
  <si>
    <r>
      <rPr>
        <rFont val="Tahoma"/>
        <sz val="9.0"/>
      </rPr>
      <t xml:space="preserve">% Asian </t>
    </r>
    <r>
      <rPr>
        <rFont val="Tahoma"/>
        <sz val="9.0"/>
      </rPr>
      <t>Population</t>
    </r>
  </si>
  <si>
    <r>
      <rPr>
        <rFont val="Tahoma"/>
        <sz val="9.0"/>
      </rPr>
      <t xml:space="preserve">% Black </t>
    </r>
    <r>
      <rPr>
        <rFont val="Tahoma"/>
        <sz val="9.0"/>
      </rPr>
      <t>Population</t>
    </r>
  </si>
  <si>
    <r>
      <rPr>
        <rFont val="Tahoma"/>
        <sz val="9.0"/>
      </rPr>
      <t xml:space="preserve">% Hawaiian </t>
    </r>
    <r>
      <rPr>
        <rFont val="Tahoma"/>
        <sz val="9.0"/>
      </rPr>
      <t xml:space="preserve">or Pacific </t>
    </r>
    <r>
      <rPr>
        <rFont val="Tahoma"/>
        <sz val="9.0"/>
      </rPr>
      <t xml:space="preserve">Islander </t>
    </r>
    <r>
      <rPr>
        <rFont val="Tahoma"/>
        <sz val="9.0"/>
      </rPr>
      <t>Population</t>
    </r>
  </si>
  <si>
    <r>
      <rPr>
        <rFont val="Tahoma"/>
        <sz val="9.0"/>
      </rPr>
      <t xml:space="preserve">% Multirace </t>
    </r>
    <r>
      <rPr>
        <rFont val="Tahoma"/>
        <sz val="9.0"/>
      </rPr>
      <t>Population</t>
    </r>
  </si>
  <si>
    <r>
      <rPr>
        <rFont val="Tahoma"/>
        <sz val="9.0"/>
      </rPr>
      <t xml:space="preserve">% Other </t>
    </r>
    <r>
      <rPr>
        <rFont val="Tahoma"/>
        <sz val="9.0"/>
      </rPr>
      <t xml:space="preserve">Race </t>
    </r>
    <r>
      <rPr>
        <rFont val="Tahoma"/>
        <sz val="9.0"/>
      </rPr>
      <t>Population</t>
    </r>
  </si>
  <si>
    <r>
      <rPr>
        <rFont val="Tahoma"/>
        <sz val="9.0"/>
      </rPr>
      <t xml:space="preserve">% White </t>
    </r>
    <r>
      <rPr>
        <rFont val="Tahoma"/>
        <sz val="9.0"/>
      </rPr>
      <t>Population</t>
    </r>
  </si>
  <si>
    <r>
      <rPr>
        <rFont val="Tahoma"/>
        <sz val="9.0"/>
      </rPr>
      <t xml:space="preserve">% Hispanic </t>
    </r>
    <r>
      <rPr>
        <rFont val="Tahoma"/>
        <sz val="9.0"/>
      </rPr>
      <t>Population</t>
    </r>
  </si>
  <si>
    <r>
      <rPr>
        <rFont val="Tahoma"/>
        <sz val="9.0"/>
      </rPr>
      <t xml:space="preserve">% Non </t>
    </r>
    <r>
      <rPr>
        <rFont val="Tahoma"/>
        <sz val="9.0"/>
      </rPr>
      <t xml:space="preserve">Hispanic </t>
    </r>
    <r>
      <rPr>
        <rFont val="Tahoma"/>
        <sz val="9.0"/>
      </rPr>
      <t>Population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</si>
  <si>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</si>
  <si>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Trend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</si>
  <si>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</si>
  <si>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Arcade 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</si>
  <si>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</si>
  <si>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</si>
  <si>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</si>
  <si>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</si>
  <si>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</si>
  <si>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</si>
  <si>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</si>
  <si>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</si>
  <si>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</si>
  <si>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</si>
  <si>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</si>
  <si>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</si>
  <si>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</si>
  <si>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</si>
  <si>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</si>
  <si>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</si>
  <si>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</si>
  <si>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</si>
  <si>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</si>
  <si>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</si>
  <si>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</si>
  <si>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Pe </t>
    </r>
    <r>
      <rPr>
        <rFont val="Tahoma"/>
        <b/>
        <sz val="9.0"/>
      </rPr>
      <t>Ch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</si>
  <si>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</si>
  <si>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</si>
  <si>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</si>
  <si>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</si>
  <si>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</si>
  <si>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</si>
  <si>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r>
      <rPr>
        <rFont val="Tahoma"/>
        <b/>
        <sz val="9.0"/>
      </rPr>
      <t xml:space="preserve">2 </t>
    </r>
    <r>
      <rPr>
        <rFont val="Tahoma"/>
        <b/>
        <sz val="9.0"/>
      </rPr>
      <t>Es</t>
    </r>
  </si>
  <si>
    <r>
      <rPr>
        <rFont val="Tahoma"/>
        <b/>
        <sz val="9.0"/>
      </rPr>
      <t xml:space="preserve">202 </t>
    </r>
    <r>
      <rPr>
        <rFont val="Tahoma"/>
        <b/>
        <sz val="9.0"/>
      </rPr>
      <t>Pro</t>
    </r>
  </si>
  <si>
    <r>
      <rPr>
        <rFont val="Tahoma"/>
        <b/>
        <sz val="9.0"/>
      </rPr>
      <t xml:space="preserve">P </t>
    </r>
    <r>
      <rPr>
        <rFont val="Tahoma"/>
        <b/>
        <sz val="9.0"/>
      </rPr>
      <t>C</t>
    </r>
  </si>
  <si>
    <t>Hou</t>
  </si>
  <si>
    <r>
      <rPr>
        <rFont val="Tahoma"/>
        <sz val="9.0"/>
      </rPr>
      <t>-</t>
    </r>
    <r>
      <rPr>
        <rFont val="Tahoma"/>
        <sz val="9.0"/>
      </rPr>
      <t>1</t>
    </r>
  </si>
  <si>
    <t>Pop</t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</si>
  <si>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</si>
  <si>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</si>
  <si>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 xml:space="preserve">Fe </t>
    </r>
    <r>
      <rPr>
        <rFont val="Tahoma"/>
        <sz val="9.0"/>
      </rPr>
      <t>Pop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</si>
  <si>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</si>
  <si>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</si>
  <si>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</si>
  <si>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</si>
  <si>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</si>
  <si>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</si>
  <si>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</si>
  <si>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 xml:space="preserve">Mal </t>
    </r>
    <r>
      <rPr>
        <rFont val="Tahoma"/>
        <sz val="9.0"/>
      </rPr>
      <t>Pop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</si>
  <si>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</si>
  <si>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b/>
        <sz val="9.0"/>
      </rPr>
      <t xml:space="preserve">Ho </t>
    </r>
    <r>
      <rPr>
        <rFont val="Tahoma"/>
        <b/>
        <sz val="9.0"/>
      </rPr>
      <t>Inc</t>
    </r>
  </si>
  <si>
    <r>
      <rPr>
        <rFont val="Tahoma"/>
        <sz val="9.0"/>
      </rPr>
      <t xml:space="preserve">$0 - </t>
    </r>
    <r>
      <rPr>
        <rFont val="Tahoma"/>
        <sz val="9.0"/>
      </rPr>
      <t>$9,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</si>
  <si>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</si>
  <si>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</si>
  <si>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</si>
  <si>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</si>
  <si>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28</t>
    </r>
  </si>
  <si>
    <r>
      <rPr>
        <rFont val="Tahoma"/>
        <sz val="9.0"/>
      </rPr>
      <t>-</t>
    </r>
    <r>
      <rPr>
        <rFont val="Tahoma"/>
        <sz val="9.0"/>
      </rPr>
      <t>28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</si>
  <si>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</si>
  <si>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</si>
  <si>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$10 </t>
    </r>
    <r>
      <rPr>
        <rFont val="Tahoma"/>
        <sz val="9.0"/>
      </rPr>
      <t xml:space="preserve">- </t>
    </r>
    <r>
      <rPr>
        <rFont val="Tahoma"/>
        <sz val="9.0"/>
      </rPr>
      <t>$14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</si>
  <si>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</si>
  <si>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</si>
  <si>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</si>
  <si>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</si>
  <si>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20</t>
    </r>
  </si>
  <si>
    <r>
      <rPr>
        <rFont val="Tahoma"/>
        <sz val="9.0"/>
      </rPr>
      <t>-</t>
    </r>
    <r>
      <rPr>
        <rFont val="Tahoma"/>
        <sz val="9.0"/>
      </rPr>
      <t>24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</si>
  <si>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</si>
  <si>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7</t>
    </r>
  </si>
  <si>
    <r>
      <rPr>
        <rFont val="Tahoma"/>
        <sz val="9.0"/>
      </rPr>
      <t xml:space="preserve">$15 </t>
    </r>
    <r>
      <rPr>
        <rFont val="Tahoma"/>
        <sz val="9.0"/>
      </rPr>
      <t xml:space="preserve">- </t>
    </r>
    <r>
      <rPr>
        <rFont val="Tahoma"/>
        <sz val="9.0"/>
      </rPr>
      <t>$24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</si>
  <si>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</si>
  <si>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</si>
  <si>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</si>
  <si>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</si>
  <si>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9.</t>
    </r>
  </si>
  <si>
    <r>
      <rPr>
        <rFont val="Tahoma"/>
        <sz val="9.0"/>
      </rPr>
      <t>-</t>
    </r>
    <r>
      <rPr>
        <rFont val="Tahoma"/>
        <sz val="9.0"/>
      </rPr>
      <t>14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</si>
  <si>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</si>
  <si>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</si>
  <si>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$25 </t>
    </r>
    <r>
      <rPr>
        <rFont val="Tahoma"/>
        <sz val="9.0"/>
      </rPr>
      <t xml:space="preserve">- </t>
    </r>
    <r>
      <rPr>
        <rFont val="Tahoma"/>
        <sz val="9.0"/>
      </rPr>
      <t>$34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</si>
  <si>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</si>
  <si>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</si>
  <si>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</si>
  <si>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</si>
  <si>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15</t>
    </r>
  </si>
  <si>
    <r>
      <rPr>
        <rFont val="Tahoma"/>
        <sz val="9.0"/>
      </rPr>
      <t>-</t>
    </r>
    <r>
      <rPr>
        <rFont val="Tahoma"/>
        <sz val="9.0"/>
      </rPr>
      <t>16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</si>
  <si>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</si>
  <si>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</si>
  <si>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$35 </t>
    </r>
    <r>
      <rPr>
        <rFont val="Tahoma"/>
        <sz val="9.0"/>
      </rPr>
      <t xml:space="preserve">- </t>
    </r>
    <r>
      <rPr>
        <rFont val="Tahoma"/>
        <sz val="9.0"/>
      </rPr>
      <t>$49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</si>
  <si>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</si>
  <si>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</si>
  <si>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</si>
  <si>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</si>
  <si>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13</t>
    </r>
  </si>
  <si>
    <r>
      <rPr>
        <rFont val="Tahoma"/>
        <sz val="9.0"/>
      </rPr>
      <t>-</t>
    </r>
    <r>
      <rPr>
        <rFont val="Tahoma"/>
        <sz val="9.0"/>
      </rPr>
      <t>16</t>
    </r>
  </si>
  <si>
    <r>
      <rPr>
        <rFont val="Tahoma"/>
        <sz val="9.0"/>
      </rPr>
      <t>-</t>
    </r>
    <r>
      <rPr>
        <rFont val="Tahoma"/>
        <sz val="9.0"/>
      </rPr>
      <t>7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</si>
  <si>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</si>
  <si>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$50 </t>
    </r>
    <r>
      <rPr>
        <rFont val="Tahoma"/>
        <sz val="9.0"/>
      </rPr>
      <t xml:space="preserve">- </t>
    </r>
    <r>
      <rPr>
        <rFont val="Tahoma"/>
        <sz val="9.0"/>
      </rPr>
      <t>$74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</si>
  <si>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</si>
  <si>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</si>
  <si>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12</t>
    </r>
  </si>
  <si>
    <r>
      <rPr>
        <rFont val="Tahoma"/>
        <sz val="9.0"/>
      </rPr>
      <t>-</t>
    </r>
    <r>
      <rPr>
        <rFont val="Tahoma"/>
        <sz val="9.0"/>
      </rPr>
      <t>13</t>
    </r>
  </si>
  <si>
    <r>
      <rPr>
        <rFont val="Tahoma"/>
        <sz val="9.0"/>
      </rPr>
      <t>-</t>
    </r>
    <r>
      <rPr>
        <rFont val="Tahoma"/>
        <sz val="9.0"/>
      </rPr>
      <t>7</t>
    </r>
  </si>
  <si>
    <r>
      <rPr>
        <rFont val="Tahoma"/>
        <sz val="9.0"/>
      </rPr>
      <t xml:space="preserve">$75 </t>
    </r>
    <r>
      <rPr>
        <rFont val="Tahoma"/>
        <sz val="9.0"/>
      </rPr>
      <t xml:space="preserve">- </t>
    </r>
    <r>
      <rPr>
        <rFont val="Tahoma"/>
        <sz val="9.0"/>
      </rPr>
      <t>$99</t>
    </r>
  </si>
  <si>
    <r>
      <rPr>
        <rFont val="Tahoma"/>
        <sz val="9.0"/>
      </rPr>
      <t xml:space="preserve">$10 </t>
    </r>
    <r>
      <rPr>
        <rFont val="Tahoma"/>
        <sz val="9.0"/>
      </rPr>
      <t xml:space="preserve">- </t>
    </r>
    <r>
      <rPr>
        <rFont val="Tahoma"/>
        <sz val="9.0"/>
      </rPr>
      <t>$12</t>
    </r>
  </si>
  <si>
    <r>
      <rPr>
        <rFont val="Tahoma"/>
        <sz val="9.0"/>
      </rPr>
      <t xml:space="preserve">$12 </t>
    </r>
    <r>
      <rPr>
        <rFont val="Tahoma"/>
        <sz val="9.0"/>
      </rPr>
      <t xml:space="preserve">- </t>
    </r>
    <r>
      <rPr>
        <rFont val="Tahoma"/>
        <sz val="9.0"/>
      </rPr>
      <t>$14</t>
    </r>
  </si>
  <si>
    <r>
      <rPr>
        <rFont val="Tahoma"/>
        <sz val="9.0"/>
      </rPr>
      <t xml:space="preserve">$15 </t>
    </r>
    <r>
      <rPr>
        <rFont val="Tahoma"/>
        <sz val="9.0"/>
      </rPr>
      <t>+</t>
    </r>
  </si>
  <si>
    <r>
      <rPr>
        <rFont val="Tahoma"/>
        <b/>
        <sz val="9.0"/>
      </rPr>
      <t xml:space="preserve">Po </t>
    </r>
    <r>
      <rPr>
        <rFont val="Tahoma"/>
        <b/>
        <sz val="9.0"/>
      </rPr>
      <t xml:space="preserve">by </t>
    </r>
    <r>
      <rPr>
        <rFont val="Tahoma"/>
        <b/>
        <sz val="9.0"/>
      </rPr>
      <t>Ag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</si>
  <si>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0 - 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</si>
  <si>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</si>
  <si>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3.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</si>
  <si>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</si>
  <si>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</si>
  <si>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</si>
  <si>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</si>
  <si>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</si>
  <si>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5 - </t>
    </r>
    <r>
      <rPr>
        <rFont val="Tahoma"/>
        <sz val="9.0"/>
      </rPr>
      <t>14</t>
    </r>
  </si>
  <si>
    <r>
      <rPr>
        <rFont val="Tahoma"/>
        <sz val="9.0"/>
      </rPr>
      <t>-</t>
    </r>
    <r>
      <rPr>
        <rFont val="Tahoma"/>
        <sz val="9.0"/>
      </rPr>
      <t>5</t>
    </r>
  </si>
  <si>
    <r>
      <rPr>
        <rFont val="Tahoma"/>
        <sz val="9.0"/>
      </rPr>
      <t>-</t>
    </r>
    <r>
      <rPr>
        <rFont val="Tahoma"/>
        <sz val="9.0"/>
      </rPr>
      <t>4.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</si>
  <si>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</si>
  <si>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</si>
  <si>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>-</t>
    </r>
    <r>
      <rPr>
        <rFont val="Tahoma"/>
        <sz val="9.0"/>
      </rPr>
      <t>5.</t>
    </r>
  </si>
  <si>
    <r>
      <rPr>
        <rFont val="Tahoma"/>
        <sz val="9.0"/>
      </rPr>
      <t>-</t>
    </r>
    <r>
      <rPr>
        <rFont val="Tahoma"/>
        <sz val="9.0"/>
      </rPr>
      <t>6.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</si>
  <si>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</si>
  <si>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15 - </t>
    </r>
    <r>
      <rPr>
        <rFont val="Tahoma"/>
        <sz val="9.0"/>
      </rPr>
      <t>19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</si>
  <si>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</si>
  <si>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4.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</si>
  <si>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</si>
  <si>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</si>
  <si>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>-</t>
    </r>
    <r>
      <rPr>
        <rFont val="Tahoma"/>
        <sz val="9.0"/>
      </rPr>
      <t>6.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</si>
  <si>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</si>
  <si>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</si>
  <si>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8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</si>
  <si>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20 - </t>
    </r>
    <r>
      <rPr>
        <rFont val="Tahoma"/>
        <sz val="9.0"/>
      </rPr>
      <t>24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</si>
  <si>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25 - </t>
    </r>
    <r>
      <rPr>
        <rFont val="Tahoma"/>
        <sz val="9.0"/>
      </rPr>
      <t>34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</si>
  <si>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</si>
  <si>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3.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</si>
  <si>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</si>
  <si>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</si>
  <si>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</si>
  <si>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</si>
  <si>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</si>
  <si>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35 - </t>
    </r>
    <r>
      <rPr>
        <rFont val="Tahoma"/>
        <sz val="9.0"/>
      </rPr>
      <t>44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</si>
  <si>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</si>
  <si>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4.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</si>
  <si>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</si>
  <si>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45 - </t>
    </r>
    <r>
      <rPr>
        <rFont val="Tahoma"/>
        <sz val="9.0"/>
      </rPr>
      <t>54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</si>
  <si>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</si>
  <si>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</si>
  <si>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</si>
  <si>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3.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</si>
  <si>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</si>
  <si>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8.</t>
    </r>
  </si>
  <si>
    <r>
      <rPr>
        <rFont val="Tahoma"/>
        <sz val="9.0"/>
      </rPr>
      <t>-</t>
    </r>
    <r>
      <rPr>
        <rFont val="Tahoma"/>
        <sz val="9.0"/>
      </rPr>
      <t>8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</si>
  <si>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</si>
  <si>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55 - </t>
    </r>
    <r>
      <rPr>
        <rFont val="Tahoma"/>
        <sz val="9.0"/>
      </rPr>
      <t>64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</si>
  <si>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</si>
  <si>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7</t>
    </r>
  </si>
  <si>
    <r>
      <rPr>
        <rFont val="Tahoma"/>
        <sz val="9.0"/>
      </rPr>
      <t>-</t>
    </r>
    <r>
      <rPr>
        <rFont val="Tahoma"/>
        <sz val="9.0"/>
      </rPr>
      <t>5.</t>
    </r>
  </si>
  <si>
    <r>
      <rPr>
        <rFont val="Tahoma"/>
        <sz val="9.0"/>
      </rPr>
      <t>-</t>
    </r>
    <r>
      <rPr>
        <rFont val="Tahoma"/>
        <sz val="9.0"/>
      </rPr>
      <t>5.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</si>
  <si>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</si>
  <si>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</si>
  <si>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65 - </t>
    </r>
    <r>
      <rPr>
        <rFont val="Tahoma"/>
        <sz val="9.0"/>
      </rPr>
      <t>74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</si>
  <si>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75 - </t>
    </r>
    <r>
      <rPr>
        <rFont val="Tahoma"/>
        <sz val="9.0"/>
      </rPr>
      <t>84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</si>
  <si>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85 </t>
    </r>
    <r>
      <rPr>
        <rFont val="Tahoma"/>
        <sz val="9.0"/>
      </rPr>
      <t>+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</si>
  <si>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</si>
  <si>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b/>
        <sz val="9.0"/>
      </rPr>
      <t xml:space="preserve">Po </t>
    </r>
    <r>
      <rPr>
        <rFont val="Tahoma"/>
        <b/>
        <sz val="9.0"/>
      </rPr>
      <t xml:space="preserve">by </t>
    </r>
    <r>
      <rPr>
        <rFont val="Tahoma"/>
        <b/>
        <sz val="9.0"/>
      </rPr>
      <t xml:space="preserve">Rac </t>
    </r>
    <r>
      <rPr>
        <rFont val="Tahoma"/>
        <b/>
        <sz val="9.0"/>
      </rPr>
      <t xml:space="preserve">an </t>
    </r>
    <r>
      <rPr>
        <rFont val="Tahoma"/>
        <b/>
        <sz val="9.0"/>
      </rPr>
      <t>Eth</t>
    </r>
  </si>
  <si>
    <r>
      <rPr>
        <rFont val="Tahoma"/>
        <sz val="9.0"/>
      </rPr>
      <t xml:space="preserve">Am </t>
    </r>
    <r>
      <rPr>
        <rFont val="Tahoma"/>
        <sz val="9.0"/>
      </rPr>
      <t xml:space="preserve">Indi </t>
    </r>
    <r>
      <rPr>
        <rFont val="Tahoma"/>
        <sz val="9.0"/>
      </rPr>
      <t xml:space="preserve">Eski </t>
    </r>
    <r>
      <rPr>
        <rFont val="Tahoma"/>
        <sz val="9.0"/>
      </rPr>
      <t>Ale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</si>
  <si>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</si>
  <si>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</si>
  <si>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</si>
  <si>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</si>
  <si>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 xml:space="preserve">Asia </t>
    </r>
    <r>
      <rPr>
        <rFont val="Tahoma"/>
        <sz val="9.0"/>
      </rPr>
      <t xml:space="preserve">Paci </t>
    </r>
    <r>
      <rPr>
        <rFont val="Tahoma"/>
        <sz val="9.0"/>
      </rPr>
      <t>Isla</t>
    </r>
  </si>
  <si>
    <r>
      <rPr>
        <rFont val="Tahoma"/>
        <sz val="9.0"/>
      </rPr>
      <t>-</t>
    </r>
    <r>
      <rPr>
        <rFont val="Tahoma"/>
        <sz val="9.0"/>
      </rPr>
      <t>6</t>
    </r>
  </si>
  <si>
    <t>Blac</t>
  </si>
  <si>
    <r>
      <rPr>
        <rFont val="Tahoma"/>
        <sz val="9.0"/>
      </rPr>
      <t>-</t>
    </r>
    <r>
      <rPr>
        <rFont val="Tahoma"/>
        <sz val="9.0"/>
      </rPr>
      <t>0.</t>
    </r>
  </si>
  <si>
    <t>Whi</t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</si>
  <si>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</si>
  <si>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</si>
  <si>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</si>
  <si>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</si>
  <si>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</si>
  <si>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</si>
  <si>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</si>
  <si>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</t>
    </r>
  </si>
  <si>
    <t>Oth</t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</si>
  <si>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</si>
  <si>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 xml:space="preserve">Two </t>
    </r>
    <r>
      <rPr>
        <rFont val="Tahoma"/>
        <sz val="9.0"/>
      </rPr>
      <t xml:space="preserve">or </t>
    </r>
    <r>
      <rPr>
        <rFont val="Tahoma"/>
        <sz val="9.0"/>
      </rPr>
      <t xml:space="preserve">Mor </t>
    </r>
    <r>
      <rPr>
        <rFont val="Tahoma"/>
        <sz val="9.0"/>
      </rPr>
      <t>Rac</t>
    </r>
  </si>
  <si>
    <r>
      <rPr>
        <rFont val="Tahoma"/>
        <sz val="9.0"/>
      </rPr>
      <t xml:space="preserve">His </t>
    </r>
    <r>
      <rPr>
        <rFont val="Tahoma"/>
        <sz val="9.0"/>
      </rPr>
      <t>Eth</t>
    </r>
  </si>
  <si>
    <r>
      <rPr>
        <rFont val="Tahoma"/>
        <sz val="9.0"/>
      </rPr>
      <t xml:space="preserve">Not </t>
    </r>
    <r>
      <rPr>
        <rFont val="Tahoma"/>
        <sz val="9.0"/>
      </rPr>
      <t xml:space="preserve">of </t>
    </r>
    <r>
      <rPr>
        <rFont val="Tahoma"/>
        <sz val="9.0"/>
      </rPr>
      <t xml:space="preserve">His </t>
    </r>
    <r>
      <rPr>
        <rFont val="Tahoma"/>
        <sz val="9.0"/>
      </rPr>
      <t>Eth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</si>
  <si>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</si>
  <si>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</si>
  <si>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</si>
  <si>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</si>
  <si>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</si>
  <si>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</si>
  <si>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</si>
  <si>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</si>
  <si>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</si>
  <si>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</si>
  <si>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 </t>
    </r>
    <r>
      <rPr>
        <rFont val="Tahoma"/>
        <b/>
        <sz val="9.0"/>
      </rPr>
      <t>Ch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</si>
  <si>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</si>
  <si>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</si>
  <si>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Per </t>
    </r>
    <r>
      <rPr>
        <rFont val="Tahoma"/>
        <b/>
        <sz val="9.0"/>
      </rPr>
      <t>Ch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</si>
  <si>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</si>
  <si>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</si>
  <si>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 </t>
    </r>
    <r>
      <rPr>
        <rFont val="Tahoma"/>
        <b/>
        <sz val="9.0"/>
      </rPr>
      <t>Ch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</si>
  <si>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</si>
  <si>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</si>
  <si>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Per </t>
    </r>
    <r>
      <rPr>
        <rFont val="Tahoma"/>
        <b/>
        <sz val="9.0"/>
      </rPr>
      <t>Ch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</si>
  <si>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</si>
  <si>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</si>
  <si>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Per </t>
    </r>
    <r>
      <rPr>
        <rFont val="Tahoma"/>
        <b/>
        <sz val="9.0"/>
      </rPr>
      <t>Cha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</si>
  <si>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</si>
  <si>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</si>
  <si>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Per </t>
    </r>
    <r>
      <rPr>
        <rFont val="Tahoma"/>
        <b/>
        <sz val="9.0"/>
      </rPr>
      <t>Cha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</si>
  <si>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</si>
  <si>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</si>
  <si>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 </t>
    </r>
    <r>
      <rPr>
        <rFont val="Tahoma"/>
        <b/>
        <sz val="9.0"/>
      </rPr>
      <t>Ch</t>
    </r>
  </si>
  <si>
    <r>
      <rPr>
        <rFont val="Tahoma"/>
        <b/>
        <sz val="9.0"/>
      </rPr>
      <t xml:space="preserve">200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</si>
  <si>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201 </t>
    </r>
    <r>
      <rPr>
        <rFont val="Tahoma"/>
        <b/>
        <sz val="9.0"/>
      </rPr>
      <t>Cen</t>
    </r>
  </si>
  <si>
    <r>
      <rPr>
        <rFont val="Tahoma"/>
        <b/>
        <sz val="9.0"/>
      </rPr>
      <t xml:space="preserve">Pe </t>
    </r>
    <r>
      <rPr>
        <rFont val="Tahoma"/>
        <b/>
        <sz val="9.0"/>
      </rPr>
      <t>Ch</t>
    </r>
  </si>
  <si>
    <r>
      <rPr>
        <rFont val="Tahoma"/>
        <sz val="9.0"/>
      </rPr>
      <t>-</t>
    </r>
    <r>
      <rPr>
        <rFont val="Tahoma"/>
        <sz val="9.0"/>
      </rPr>
      <t>3.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</si>
  <si>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</si>
  <si>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</si>
  <si>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</si>
  <si>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</si>
  <si>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6.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</si>
  <si>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</si>
  <si>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9.</t>
    </r>
  </si>
  <si>
    <r>
      <rPr>
        <rFont val="Tahoma"/>
        <sz val="9.0"/>
      </rPr>
      <t>-</t>
    </r>
    <r>
      <rPr>
        <rFont val="Tahoma"/>
        <sz val="9.0"/>
      </rPr>
      <t>6.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</si>
  <si>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</si>
  <si>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</si>
  <si>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 xml:space="preserve">Fe </t>
    </r>
    <r>
      <rPr>
        <rFont val="Tahoma"/>
        <sz val="9.0"/>
      </rPr>
      <t>Pop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</si>
  <si>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</si>
  <si>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7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</si>
  <si>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</si>
  <si>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</si>
  <si>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</si>
  <si>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</si>
  <si>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</si>
  <si>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 xml:space="preserve">Mal </t>
    </r>
    <r>
      <rPr>
        <rFont val="Tahoma"/>
        <sz val="9.0"/>
      </rPr>
      <t>Pop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</si>
  <si>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</si>
  <si>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b/>
        <sz val="9.0"/>
      </rPr>
      <t xml:space="preserve">Ho </t>
    </r>
    <r>
      <rPr>
        <rFont val="Tahoma"/>
        <b/>
        <sz val="9.0"/>
      </rPr>
      <t>Inc</t>
    </r>
  </si>
  <si>
    <r>
      <rPr>
        <rFont val="Tahoma"/>
        <sz val="9.0"/>
      </rPr>
      <t xml:space="preserve">$0 - </t>
    </r>
    <r>
      <rPr>
        <rFont val="Tahoma"/>
        <sz val="9.0"/>
      </rPr>
      <t>$9,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</si>
  <si>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</si>
  <si>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</si>
  <si>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</si>
  <si>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27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</si>
  <si>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</si>
  <si>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$10 </t>
    </r>
    <r>
      <rPr>
        <rFont val="Tahoma"/>
        <sz val="9.0"/>
      </rPr>
      <t xml:space="preserve">- </t>
    </r>
    <r>
      <rPr>
        <rFont val="Tahoma"/>
        <sz val="9.0"/>
      </rPr>
      <t>$19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</si>
  <si>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</si>
  <si>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</si>
  <si>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</si>
  <si>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9.</t>
    </r>
  </si>
  <si>
    <r>
      <rPr>
        <rFont val="Tahoma"/>
        <sz val="9.0"/>
      </rPr>
      <t>-</t>
    </r>
    <r>
      <rPr>
        <rFont val="Tahoma"/>
        <sz val="9.0"/>
      </rPr>
      <t>5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</si>
  <si>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</si>
  <si>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$20 </t>
    </r>
    <r>
      <rPr>
        <rFont val="Tahoma"/>
        <sz val="9.0"/>
      </rPr>
      <t xml:space="preserve">- </t>
    </r>
    <r>
      <rPr>
        <rFont val="Tahoma"/>
        <sz val="9.0"/>
      </rPr>
      <t>$29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</si>
  <si>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</si>
  <si>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</si>
  <si>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</si>
  <si>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>-</t>
    </r>
    <r>
      <rPr>
        <rFont val="Tahoma"/>
        <sz val="9.0"/>
      </rPr>
      <t>9.</t>
    </r>
  </si>
  <si>
    <r>
      <rPr>
        <rFont val="Tahoma"/>
        <sz val="9.0"/>
      </rPr>
      <t>-</t>
    </r>
    <r>
      <rPr>
        <rFont val="Tahoma"/>
        <sz val="9.0"/>
      </rPr>
      <t>26</t>
    </r>
  </si>
  <si>
    <r>
      <rPr>
        <rFont val="Tahoma"/>
        <sz val="9.0"/>
      </rPr>
      <t>-</t>
    </r>
    <r>
      <rPr>
        <rFont val="Tahoma"/>
        <sz val="9.0"/>
      </rPr>
      <t>45</t>
    </r>
  </si>
  <si>
    <r>
      <rPr>
        <rFont val="Tahoma"/>
        <sz val="9.0"/>
      </rPr>
      <t>-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</si>
  <si>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</si>
  <si>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$30 </t>
    </r>
    <r>
      <rPr>
        <rFont val="Tahoma"/>
        <sz val="9.0"/>
      </rPr>
      <t xml:space="preserve">- </t>
    </r>
    <r>
      <rPr>
        <rFont val="Tahoma"/>
        <sz val="9.0"/>
      </rPr>
      <t>$39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</si>
  <si>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</si>
  <si>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</si>
  <si>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</si>
  <si>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21</t>
    </r>
  </si>
  <si>
    <r>
      <rPr>
        <rFont val="Tahoma"/>
        <sz val="9.0"/>
      </rPr>
      <t>-</t>
    </r>
    <r>
      <rPr>
        <rFont val="Tahoma"/>
        <sz val="9.0"/>
      </rPr>
      <t>37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</si>
  <si>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</si>
  <si>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</si>
  <si>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 xml:space="preserve">$40 </t>
    </r>
    <r>
      <rPr>
        <rFont val="Tahoma"/>
        <sz val="9.0"/>
      </rPr>
      <t xml:space="preserve">- </t>
    </r>
    <r>
      <rPr>
        <rFont val="Tahoma"/>
        <sz val="9.0"/>
      </rPr>
      <t>$49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</si>
  <si>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</si>
  <si>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27</t>
    </r>
  </si>
  <si>
    <r>
      <rPr>
        <rFont val="Tahoma"/>
        <sz val="9.0"/>
      </rPr>
      <t>-</t>
    </r>
    <r>
      <rPr>
        <rFont val="Tahoma"/>
        <sz val="9.0"/>
      </rPr>
      <t>10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</si>
  <si>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</si>
  <si>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9</t>
    </r>
  </si>
  <si>
    <r>
      <rPr>
        <rFont val="Tahoma"/>
        <sz val="9.0"/>
      </rPr>
      <t xml:space="preserve">$50 </t>
    </r>
    <r>
      <rPr>
        <rFont val="Tahoma"/>
        <sz val="9.0"/>
      </rPr>
      <t xml:space="preserve">- </t>
    </r>
    <r>
      <rPr>
        <rFont val="Tahoma"/>
        <sz val="9.0"/>
      </rPr>
      <t>$74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</si>
  <si>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</si>
  <si>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</si>
  <si>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22</t>
    </r>
  </si>
  <si>
    <r>
      <rPr>
        <rFont val="Tahoma"/>
        <sz val="9.0"/>
      </rPr>
      <t>-</t>
    </r>
    <r>
      <rPr>
        <rFont val="Tahoma"/>
        <sz val="9.0"/>
      </rPr>
      <t>17</t>
    </r>
  </si>
  <si>
    <r>
      <rPr>
        <rFont val="Tahoma"/>
        <sz val="9.0"/>
      </rPr>
      <t xml:space="preserve">$75 </t>
    </r>
    <r>
      <rPr>
        <rFont val="Tahoma"/>
        <sz val="9.0"/>
      </rPr>
      <t xml:space="preserve">- </t>
    </r>
    <r>
      <rPr>
        <rFont val="Tahoma"/>
        <sz val="9.0"/>
      </rPr>
      <t>$99</t>
    </r>
  </si>
  <si>
    <r>
      <rPr>
        <rFont val="Tahoma"/>
        <sz val="9.0"/>
      </rPr>
      <t>-</t>
    </r>
    <r>
      <rPr>
        <rFont val="Tahoma"/>
        <sz val="9.0"/>
      </rPr>
      <t>4.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</si>
  <si>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</si>
  <si>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$10 </t>
    </r>
    <r>
      <rPr>
        <rFont val="Tahoma"/>
        <sz val="9.0"/>
      </rPr>
      <t xml:space="preserve">- </t>
    </r>
    <r>
      <rPr>
        <rFont val="Tahoma"/>
        <sz val="9.0"/>
      </rPr>
      <t>$12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</si>
  <si>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</si>
  <si>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$12 </t>
    </r>
    <r>
      <rPr>
        <rFont val="Tahoma"/>
        <sz val="9.0"/>
      </rPr>
      <t xml:space="preserve">- </t>
    </r>
    <r>
      <rPr>
        <rFont val="Tahoma"/>
        <sz val="9.0"/>
      </rPr>
      <t>$14</t>
    </r>
  </si>
  <si>
    <r>
      <rPr>
        <rFont val="Tahoma"/>
        <sz val="9.0"/>
      </rPr>
      <t xml:space="preserve">$15 </t>
    </r>
    <r>
      <rPr>
        <rFont val="Tahoma"/>
        <sz val="9.0"/>
      </rPr>
      <t>+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</si>
  <si>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</si>
  <si>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</si>
  <si>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</si>
  <si>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b/>
        <sz val="9.0"/>
      </rPr>
      <t xml:space="preserve">Po </t>
    </r>
    <r>
      <rPr>
        <rFont val="Tahoma"/>
        <b/>
        <sz val="9.0"/>
      </rPr>
      <t xml:space="preserve">by </t>
    </r>
    <r>
      <rPr>
        <rFont val="Tahoma"/>
        <b/>
        <sz val="9.0"/>
      </rPr>
      <t>Ag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</si>
  <si>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0 - </t>
    </r>
    <r>
      <rPr>
        <rFont val="Tahoma"/>
        <sz val="9.0"/>
      </rPr>
      <t>4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</si>
  <si>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</si>
  <si>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</si>
  <si>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</si>
  <si>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22</t>
    </r>
  </si>
  <si>
    <r>
      <rPr>
        <rFont val="Tahoma"/>
        <sz val="9.0"/>
      </rPr>
      <t>-</t>
    </r>
    <r>
      <rPr>
        <rFont val="Tahoma"/>
        <sz val="9.0"/>
      </rPr>
      <t>4.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</si>
  <si>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</si>
  <si>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5 - </t>
    </r>
    <r>
      <rPr>
        <rFont val="Tahoma"/>
        <sz val="9.0"/>
      </rPr>
      <t>14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</si>
  <si>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</si>
  <si>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</si>
  <si>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3.</t>
    </r>
  </si>
  <si>
    <r>
      <rPr>
        <rFont val="Tahoma"/>
        <sz val="9.0"/>
      </rPr>
      <t>-</t>
    </r>
    <r>
      <rPr>
        <rFont val="Tahoma"/>
        <sz val="9.0"/>
      </rPr>
      <t>5.</t>
    </r>
  </si>
  <si>
    <r>
      <rPr>
        <rFont val="Tahoma"/>
        <sz val="9.0"/>
      </rPr>
      <t>-</t>
    </r>
    <r>
      <rPr>
        <rFont val="Tahoma"/>
        <sz val="9.0"/>
      </rPr>
      <t>7.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</si>
  <si>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</si>
  <si>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</si>
  <si>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15 - </t>
    </r>
    <r>
      <rPr>
        <rFont val="Tahoma"/>
        <sz val="9.0"/>
      </rPr>
      <t>19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</si>
  <si>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</si>
  <si>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8.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</si>
  <si>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</si>
  <si>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20 - </t>
    </r>
    <r>
      <rPr>
        <rFont val="Tahoma"/>
        <sz val="9.0"/>
      </rPr>
      <t>24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</si>
  <si>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</si>
  <si>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25 - </t>
    </r>
    <r>
      <rPr>
        <rFont val="Tahoma"/>
        <sz val="9.0"/>
      </rPr>
      <t>34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</si>
  <si>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</si>
  <si>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</si>
  <si>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</si>
  <si>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</si>
  <si>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</si>
  <si>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35 - </t>
    </r>
    <r>
      <rPr>
        <rFont val="Tahoma"/>
        <sz val="9.0"/>
      </rPr>
      <t>44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</si>
  <si>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</si>
  <si>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</si>
  <si>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</si>
  <si>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</si>
  <si>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18</t>
    </r>
  </si>
  <si>
    <r>
      <rPr>
        <rFont val="Tahoma"/>
        <sz val="9.0"/>
      </rPr>
      <t>-</t>
    </r>
    <r>
      <rPr>
        <rFont val="Tahoma"/>
        <sz val="9.0"/>
      </rPr>
      <t>16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</si>
  <si>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</si>
  <si>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</si>
  <si>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45 - </t>
    </r>
    <r>
      <rPr>
        <rFont val="Tahoma"/>
        <sz val="9.0"/>
      </rPr>
      <t>54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</si>
  <si>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</si>
  <si>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55 - </t>
    </r>
    <r>
      <rPr>
        <rFont val="Tahoma"/>
        <sz val="9.0"/>
      </rPr>
      <t>64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</si>
  <si>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65 - </t>
    </r>
    <r>
      <rPr>
        <rFont val="Tahoma"/>
        <sz val="9.0"/>
      </rPr>
      <t>74</t>
    </r>
  </si>
  <si>
    <r>
      <rPr>
        <rFont val="Tahoma"/>
        <sz val="9.0"/>
      </rPr>
      <t>-</t>
    </r>
    <r>
      <rPr>
        <rFont val="Tahoma"/>
        <sz val="9.0"/>
      </rPr>
      <t>5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</si>
  <si>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</si>
  <si>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</si>
  <si>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</si>
  <si>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75 - </t>
    </r>
    <r>
      <rPr>
        <rFont val="Tahoma"/>
        <sz val="9.0"/>
      </rPr>
      <t>84</t>
    </r>
  </si>
  <si>
    <r>
      <rPr>
        <rFont val="Tahoma"/>
        <sz val="9.0"/>
      </rPr>
      <t>-</t>
    </r>
    <r>
      <rPr>
        <rFont val="Tahoma"/>
        <sz val="9.0"/>
      </rPr>
      <t>8.</t>
    </r>
  </si>
  <si>
    <r>
      <rPr>
        <rFont val="Tahoma"/>
        <sz val="9.0"/>
      </rPr>
      <t>-</t>
    </r>
    <r>
      <rPr>
        <rFont val="Tahoma"/>
        <sz val="9.0"/>
      </rPr>
      <t>9.</t>
    </r>
  </si>
  <si>
    <r>
      <rPr>
        <rFont val="Tahoma"/>
        <sz val="9.0"/>
      </rPr>
      <t>-</t>
    </r>
    <r>
      <rPr>
        <rFont val="Tahoma"/>
        <sz val="9.0"/>
      </rPr>
      <t>18</t>
    </r>
  </si>
  <si>
    <r>
      <rPr>
        <rFont val="Tahoma"/>
        <sz val="9.0"/>
      </rPr>
      <t>-</t>
    </r>
    <r>
      <rPr>
        <rFont val="Tahoma"/>
        <sz val="9.0"/>
      </rPr>
      <t>5.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</si>
  <si>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</si>
  <si>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 xml:space="preserve">Age </t>
    </r>
    <r>
      <rPr>
        <rFont val="Tahoma"/>
        <sz val="9.0"/>
      </rPr>
      <t xml:space="preserve">85 </t>
    </r>
    <r>
      <rPr>
        <rFont val="Tahoma"/>
        <sz val="9.0"/>
      </rPr>
      <t>+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</si>
  <si>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</si>
  <si>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34</t>
    </r>
  </si>
  <si>
    <r>
      <rPr>
        <rFont val="Tahoma"/>
        <b/>
        <sz val="9.0"/>
      </rPr>
      <t xml:space="preserve">Po </t>
    </r>
    <r>
      <rPr>
        <rFont val="Tahoma"/>
        <b/>
        <sz val="9.0"/>
      </rPr>
      <t xml:space="preserve">by </t>
    </r>
    <r>
      <rPr>
        <rFont val="Tahoma"/>
        <b/>
        <sz val="9.0"/>
      </rPr>
      <t xml:space="preserve">Rac </t>
    </r>
    <r>
      <rPr>
        <rFont val="Tahoma"/>
        <b/>
        <sz val="9.0"/>
      </rPr>
      <t xml:space="preserve">an </t>
    </r>
    <r>
      <rPr>
        <rFont val="Tahoma"/>
        <b/>
        <sz val="9.0"/>
      </rPr>
      <t>Eth</t>
    </r>
  </si>
  <si>
    <r>
      <rPr>
        <rFont val="Tahoma"/>
        <sz val="9.0"/>
      </rPr>
      <t xml:space="preserve">Am </t>
    </r>
    <r>
      <rPr>
        <rFont val="Tahoma"/>
        <sz val="9.0"/>
      </rPr>
      <t xml:space="preserve">Indi </t>
    </r>
    <r>
      <rPr>
        <rFont val="Tahoma"/>
        <sz val="9.0"/>
      </rPr>
      <t xml:space="preserve">Eski </t>
    </r>
    <r>
      <rPr>
        <rFont val="Tahoma"/>
        <sz val="9.0"/>
      </rPr>
      <t>Ale</t>
    </r>
  </si>
  <si>
    <r>
      <rPr>
        <rFont val="Tahoma"/>
        <sz val="9.0"/>
      </rPr>
      <t>-</t>
    </r>
    <r>
      <rPr>
        <rFont val="Tahoma"/>
        <sz val="9.0"/>
      </rPr>
      <t>6</t>
    </r>
  </si>
  <si>
    <r>
      <rPr>
        <rFont val="Tahoma"/>
        <sz val="9.0"/>
      </rPr>
      <t>-</t>
    </r>
    <r>
      <rPr>
        <rFont val="Tahoma"/>
        <sz val="9.0"/>
      </rPr>
      <t>37</t>
    </r>
  </si>
  <si>
    <r>
      <rPr>
        <rFont val="Tahoma"/>
        <sz val="9.0"/>
      </rPr>
      <t xml:space="preserve">Asia </t>
    </r>
    <r>
      <rPr>
        <rFont val="Tahoma"/>
        <sz val="9.0"/>
      </rPr>
      <t xml:space="preserve">Paci </t>
    </r>
    <r>
      <rPr>
        <rFont val="Tahoma"/>
        <sz val="9.0"/>
      </rPr>
      <t>Isla</t>
    </r>
  </si>
  <si>
    <r>
      <rPr>
        <rFont val="Tahoma"/>
        <sz val="9.0"/>
      </rPr>
      <t>-</t>
    </r>
    <r>
      <rPr>
        <rFont val="Tahoma"/>
        <sz val="9.0"/>
      </rPr>
      <t>2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</si>
  <si>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</si>
  <si>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</si>
  <si>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</si>
  <si>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</si>
  <si>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</si>
  <si>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</si>
  <si>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</si>
  <si>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</si>
  <si>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</si>
  <si>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</si>
  <si>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2.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</si>
  <si>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</si>
  <si>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</si>
  <si>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3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</si>
  <si>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</si>
  <si>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</si>
  <si>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</si>
  <si>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</si>
  <si>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15</t>
    </r>
  </si>
  <si>
    <r>
      <rPr>
        <rFont val="Tahoma"/>
        <sz val="9.0"/>
      </rPr>
      <t>N</t>
    </r>
    <r>
      <rPr>
        <rFont val="Tahoma"/>
        <sz val="9.0"/>
      </rPr>
      <t>A</t>
    </r>
  </si>
  <si>
    <r>
      <rPr>
        <rFont val="Tahoma"/>
        <sz val="9.0"/>
      </rPr>
      <t>-</t>
    </r>
    <r>
      <rPr>
        <rFont val="Tahoma"/>
        <sz val="9.0"/>
      </rPr>
      <t>8</t>
    </r>
  </si>
  <si>
    <r>
      <rPr>
        <rFont val="Tahoma"/>
        <sz val="9.0"/>
      </rPr>
      <t xml:space="preserve">Two </t>
    </r>
    <r>
      <rPr>
        <rFont val="Tahoma"/>
        <sz val="9.0"/>
      </rPr>
      <t xml:space="preserve">or </t>
    </r>
    <r>
      <rPr>
        <rFont val="Tahoma"/>
        <sz val="9.0"/>
      </rPr>
      <t xml:space="preserve">Mor </t>
    </r>
    <r>
      <rPr>
        <rFont val="Tahoma"/>
        <sz val="9.0"/>
      </rPr>
      <t>Rac</t>
    </r>
  </si>
  <si>
    <r>
      <rPr>
        <rFont val="Tahoma"/>
        <sz val="9.0"/>
      </rPr>
      <t xml:space="preserve">His </t>
    </r>
    <r>
      <rPr>
        <rFont val="Tahoma"/>
        <sz val="9.0"/>
      </rPr>
      <t>Eth</t>
    </r>
  </si>
  <si>
    <r>
      <rPr>
        <rFont val="Tahoma"/>
        <sz val="9.0"/>
      </rPr>
      <t xml:space="preserve">Not </t>
    </r>
    <r>
      <rPr>
        <rFont val="Tahoma"/>
        <sz val="9.0"/>
      </rPr>
      <t xml:space="preserve">of </t>
    </r>
    <r>
      <rPr>
        <rFont val="Tahoma"/>
        <sz val="9.0"/>
      </rPr>
      <t xml:space="preserve">His </t>
    </r>
    <r>
      <rPr>
        <rFont val="Tahoma"/>
        <sz val="9.0"/>
      </rPr>
      <t>Eth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</si>
  <si>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</si>
  <si>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</si>
  <si>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</si>
  <si>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</si>
  <si>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0.</t>
    </r>
  </si>
  <si>
    <r>
      <rPr>
        <rFont val="Tahoma"/>
        <sz val="9.0"/>
      </rPr>
      <t>-</t>
    </r>
    <r>
      <rPr>
        <rFont val="Tahoma"/>
        <sz val="9.0"/>
      </rPr>
      <t>1.</t>
    </r>
  </si>
  <si>
    <r>
      <rPr>
        <rFont val="Tahoma"/>
        <sz val="9.0"/>
      </rPr>
      <t>-</t>
    </r>
    <r>
      <rPr>
        <rFont val="Tahoma"/>
        <sz val="9.0"/>
      </rPr>
      <t>1</t>
    </r>
  </si>
  <si>
    <r>
      <rPr>
        <rFont val="Tahoma"/>
        <sz val="9.0"/>
      </rPr>
      <t>-</t>
    </r>
    <r>
      <rPr>
        <rFont val="Tahoma"/>
        <sz val="9.0"/>
      </rPr>
      <t>0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</si>
  <si>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</si>
  <si>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Household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</si>
  <si>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</si>
  <si>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</si>
  <si>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</si>
  <si>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</si>
  <si>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</si>
  <si>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</si>
  <si>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</si>
  <si>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</si>
  <si>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</si>
  <si>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2020 Households:</t>
    </r>
  </si>
  <si>
    <r>
      <rPr>
        <rFont val="Tahoma"/>
        <b/>
        <sz val="9.0"/>
      </rPr>
      <t>2020 Population &amp; Household Overview</t>
    </r>
  </si>
  <si>
    <t>Population</t>
  </si>
  <si>
    <t xml:space="preserve">   Household Population</t>
  </si>
  <si>
    <t xml:space="preserve">      Family Population</t>
  </si>
  <si>
    <t xml:space="preserve">      Non-family Population</t>
  </si>
  <si>
    <t xml:space="preserve">   Group Quarters Population</t>
  </si>
  <si>
    <t xml:space="preserve">    Family Households</t>
  </si>
  <si>
    <t xml:space="preserve">    Non-family Households</t>
  </si>
  <si>
    <r>
      <rPr>
        <rFont val="Tahoma"/>
        <b/>
        <sz val="9.0"/>
      </rPr>
      <t>2020 Households Type and Presence of Children</t>
    </r>
  </si>
  <si>
    <t xml:space="preserve">  Family Hhlds</t>
  </si>
  <si>
    <r>
      <rPr>
        <rFont val="Tahoma"/>
        <sz val="9.0"/>
      </rPr>
      <t xml:space="preserve">    One Person, Female </t>
    </r>
    <r>
      <rPr>
        <rFont val="Tahoma"/>
        <sz val="9.0"/>
      </rPr>
      <t>Householder</t>
    </r>
  </si>
  <si>
    <r>
      <rPr>
        <rFont val="Tahoma"/>
        <sz val="9.0"/>
      </rPr>
      <t xml:space="preserve">    One Person, Male </t>
    </r>
    <r>
      <rPr>
        <rFont val="Tahoma"/>
        <sz val="9.0"/>
      </rPr>
      <t>Householder</t>
    </r>
  </si>
  <si>
    <r>
      <rPr>
        <rFont val="Tahoma"/>
        <sz val="9.0"/>
      </rPr>
      <t xml:space="preserve">    Two+ people, Husband-</t>
    </r>
    <r>
      <rPr>
        <rFont val="Tahoma"/>
        <sz val="9.0"/>
      </rPr>
      <t>Wife Family, Own Children</t>
    </r>
  </si>
  <si>
    <r>
      <rPr>
        <rFont val="Tahoma"/>
        <sz val="9.0"/>
      </rPr>
      <t xml:space="preserve">    Two+ people, Husband-</t>
    </r>
    <r>
      <rPr>
        <rFont val="Tahoma"/>
        <sz val="9.0"/>
      </rPr>
      <t>Wife Family, No Own Children</t>
    </r>
  </si>
  <si>
    <t xml:space="preserve">  Non-family Hhlds</t>
  </si>
  <si>
    <r>
      <rPr>
        <rFont val="Tahoma"/>
        <sz val="9.0"/>
      </rPr>
      <t xml:space="preserve">    Two+ people, Female </t>
    </r>
    <r>
      <rPr>
        <rFont val="Tahoma"/>
        <sz val="9.0"/>
      </rPr>
      <t>Householder</t>
    </r>
  </si>
  <si>
    <r>
      <rPr>
        <rFont val="Tahoma"/>
        <sz val="9.0"/>
      </rPr>
      <t xml:space="preserve">    Two+ people, Male </t>
    </r>
    <r>
      <rPr>
        <rFont val="Tahoma"/>
        <sz val="9.0"/>
      </rPr>
      <t>Householder</t>
    </r>
  </si>
  <si>
    <t xml:space="preserve">  Other Family Hhlds</t>
  </si>
  <si>
    <r>
      <rPr>
        <rFont val="Tahoma"/>
        <sz val="9.0"/>
      </rPr>
      <t xml:space="preserve">    Female Householder, No </t>
    </r>
    <r>
      <rPr>
        <rFont val="Tahoma"/>
        <sz val="9.0"/>
      </rPr>
      <t>Own Children</t>
    </r>
  </si>
  <si>
    <r>
      <rPr>
        <rFont val="Tahoma"/>
        <sz val="9.0"/>
      </rPr>
      <t xml:space="preserve">    Male Householder, No Own </t>
    </r>
    <r>
      <rPr>
        <rFont val="Tahoma"/>
        <sz val="9.0"/>
      </rPr>
      <t>Children</t>
    </r>
  </si>
  <si>
    <r>
      <rPr>
        <rFont val="Tahoma"/>
        <sz val="9.0"/>
      </rPr>
      <t xml:space="preserve">    Female Householder, Own </t>
    </r>
    <r>
      <rPr>
        <rFont val="Tahoma"/>
        <sz val="9.0"/>
      </rPr>
      <t>Children</t>
    </r>
  </si>
  <si>
    <r>
      <rPr>
        <rFont val="Tahoma"/>
        <sz val="9.0"/>
      </rPr>
      <t xml:space="preserve">    Male Householder, Own </t>
    </r>
    <r>
      <rPr>
        <rFont val="Tahoma"/>
        <sz val="9.0"/>
      </rPr>
      <t>Children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</si>
  <si>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</si>
  <si>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Size of Household</t>
    </r>
  </si>
  <si>
    <t>1 Person Households</t>
  </si>
  <si>
    <t>2 Person Households</t>
  </si>
  <si>
    <t>3 Person Households</t>
  </si>
  <si>
    <t>4 Person Households</t>
  </si>
  <si>
    <t>5 Person Households</t>
  </si>
  <si>
    <t>6 Person Households</t>
  </si>
  <si>
    <t>7+ Person Households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</si>
  <si>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</si>
  <si>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Length of Residence</t>
    </r>
  </si>
  <si>
    <r>
      <rPr>
        <rFont val="Tahoma"/>
        <sz val="9.0"/>
      </rPr>
      <t xml:space="preserve">Average Length of Residence </t>
    </r>
    <r>
      <rPr>
        <rFont val="Tahoma"/>
        <sz val="9.0"/>
      </rPr>
      <t>(Years)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</si>
  <si>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</si>
  <si>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Vehicles Available</t>
    </r>
  </si>
  <si>
    <t>Avg Vehicles Per Hhld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</si>
  <si>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</si>
  <si>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Households:</t>
    </r>
  </si>
  <si>
    <r>
      <rPr>
        <rFont val="Tahoma"/>
        <b/>
        <sz val="9.0"/>
      </rPr>
      <t>2025 Population &amp; Household Overview</t>
    </r>
  </si>
  <si>
    <r>
      <rPr>
        <rFont val="Tahoma"/>
        <b/>
        <sz val="9.0"/>
      </rPr>
      <t>2025 Households Type and Presence of Children</t>
    </r>
  </si>
  <si>
    <r>
      <rPr>
        <rFont val="Tahoma"/>
        <sz val="9.0"/>
      </rPr>
      <t xml:space="preserve">    One Person, Female </t>
    </r>
    <r>
      <rPr>
        <rFont val="Tahoma"/>
        <sz val="9.0"/>
      </rPr>
      <t>Householder</t>
    </r>
  </si>
  <si>
    <r>
      <rPr>
        <rFont val="Tahoma"/>
        <sz val="9.0"/>
      </rPr>
      <t xml:space="preserve">    One Person, Male </t>
    </r>
    <r>
      <rPr>
        <rFont val="Tahoma"/>
        <sz val="9.0"/>
      </rPr>
      <t>Householder</t>
    </r>
  </si>
  <si>
    <r>
      <rPr>
        <rFont val="Tahoma"/>
        <sz val="9.0"/>
      </rPr>
      <t xml:space="preserve">    Two+ people, Husband-</t>
    </r>
    <r>
      <rPr>
        <rFont val="Tahoma"/>
        <sz val="9.0"/>
      </rPr>
      <t>Wife Family, Own Children</t>
    </r>
  </si>
  <si>
    <r>
      <rPr>
        <rFont val="Tahoma"/>
        <sz val="9.0"/>
      </rPr>
      <t xml:space="preserve">    Two+ people, Husband-</t>
    </r>
    <r>
      <rPr>
        <rFont val="Tahoma"/>
        <sz val="9.0"/>
      </rPr>
      <t>Wife Family, No Own Children</t>
    </r>
  </si>
  <si>
    <r>
      <rPr>
        <rFont val="Tahoma"/>
        <sz val="9.0"/>
      </rPr>
      <t xml:space="preserve">    Two+ people, Female </t>
    </r>
    <r>
      <rPr>
        <rFont val="Tahoma"/>
        <sz val="9.0"/>
      </rPr>
      <t>Householder</t>
    </r>
  </si>
  <si>
    <r>
      <rPr>
        <rFont val="Tahoma"/>
        <sz val="9.0"/>
      </rPr>
      <t xml:space="preserve">    Two+ people, Male </t>
    </r>
    <r>
      <rPr>
        <rFont val="Tahoma"/>
        <sz val="9.0"/>
      </rPr>
      <t>Householder</t>
    </r>
  </si>
  <si>
    <r>
      <rPr>
        <rFont val="Tahoma"/>
        <sz val="9.0"/>
      </rPr>
      <t xml:space="preserve">    Female Householder, No </t>
    </r>
    <r>
      <rPr>
        <rFont val="Tahoma"/>
        <sz val="9.0"/>
      </rPr>
      <t>Own Children</t>
    </r>
  </si>
  <si>
    <r>
      <rPr>
        <rFont val="Tahoma"/>
        <sz val="9.0"/>
      </rPr>
      <t xml:space="preserve">    Male Householder, No Own </t>
    </r>
    <r>
      <rPr>
        <rFont val="Tahoma"/>
        <sz val="9.0"/>
      </rPr>
      <t>Children</t>
    </r>
  </si>
  <si>
    <r>
      <rPr>
        <rFont val="Tahoma"/>
        <sz val="9.0"/>
      </rPr>
      <t xml:space="preserve">    Female Householder, Own </t>
    </r>
    <r>
      <rPr>
        <rFont val="Tahoma"/>
        <sz val="9.0"/>
      </rPr>
      <t>Children</t>
    </r>
  </si>
  <si>
    <r>
      <rPr>
        <rFont val="Tahoma"/>
        <sz val="9.0"/>
      </rPr>
      <t xml:space="preserve">    Male Householder, Own </t>
    </r>
    <r>
      <rPr>
        <rFont val="Tahoma"/>
        <sz val="9.0"/>
      </rPr>
      <t>Children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</si>
  <si>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</si>
  <si>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Size of Household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</si>
  <si>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</si>
  <si>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</si>
  <si>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Vehicles Available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</si>
  <si>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</si>
  <si>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</si>
  <si>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Census Households:</t>
    </r>
  </si>
  <si>
    <r>
      <rPr>
        <rFont val="Tahoma"/>
        <b/>
        <sz val="9.0"/>
      </rPr>
      <t>2010 Population &amp; Household Overview</t>
    </r>
  </si>
  <si>
    <r>
      <rPr>
        <rFont val="Tahoma"/>
        <b/>
        <sz val="9.0"/>
      </rPr>
      <t>2010 Households Type and Presence of Children</t>
    </r>
  </si>
  <si>
    <r>
      <rPr>
        <rFont val="Tahoma"/>
        <sz val="9.0"/>
      </rPr>
      <t xml:space="preserve">    One Person, Female </t>
    </r>
    <r>
      <rPr>
        <rFont val="Tahoma"/>
        <sz val="9.0"/>
      </rPr>
      <t>Householder</t>
    </r>
  </si>
  <si>
    <r>
      <rPr>
        <rFont val="Tahoma"/>
        <sz val="9.0"/>
      </rPr>
      <t xml:space="preserve">    One Person, Male </t>
    </r>
    <r>
      <rPr>
        <rFont val="Tahoma"/>
        <sz val="9.0"/>
      </rPr>
      <t>Householder</t>
    </r>
  </si>
  <si>
    <r>
      <rPr>
        <rFont val="Tahoma"/>
        <sz val="9.0"/>
      </rPr>
      <t xml:space="preserve">    Two+ people, Husband-</t>
    </r>
    <r>
      <rPr>
        <rFont val="Tahoma"/>
        <sz val="9.0"/>
      </rPr>
      <t>Wife Family, Own Children</t>
    </r>
  </si>
  <si>
    <r>
      <rPr>
        <rFont val="Tahoma"/>
        <sz val="9.0"/>
      </rPr>
      <t xml:space="preserve">    Two+ people, Husband-</t>
    </r>
    <r>
      <rPr>
        <rFont val="Tahoma"/>
        <sz val="9.0"/>
      </rPr>
      <t>Wife Family, No Own Children</t>
    </r>
  </si>
  <si>
    <r>
      <rPr>
        <rFont val="Tahoma"/>
        <sz val="9.0"/>
      </rPr>
      <t xml:space="preserve">    Two+ people, Female </t>
    </r>
    <r>
      <rPr>
        <rFont val="Tahoma"/>
        <sz val="9.0"/>
      </rPr>
      <t>Householder</t>
    </r>
  </si>
  <si>
    <r>
      <rPr>
        <rFont val="Tahoma"/>
        <sz val="9.0"/>
      </rPr>
      <t xml:space="preserve">    Two+ people, Male </t>
    </r>
    <r>
      <rPr>
        <rFont val="Tahoma"/>
        <sz val="9.0"/>
      </rPr>
      <t>Householder</t>
    </r>
  </si>
  <si>
    <r>
      <rPr>
        <rFont val="Tahoma"/>
        <sz val="9.0"/>
      </rPr>
      <t xml:space="preserve">    Female Householder, No </t>
    </r>
    <r>
      <rPr>
        <rFont val="Tahoma"/>
        <sz val="9.0"/>
      </rPr>
      <t>Own Children</t>
    </r>
  </si>
  <si>
    <r>
      <rPr>
        <rFont val="Tahoma"/>
        <sz val="9.0"/>
      </rPr>
      <t xml:space="preserve">    Male Householder, No Own </t>
    </r>
    <r>
      <rPr>
        <rFont val="Tahoma"/>
        <sz val="9.0"/>
      </rPr>
      <t>Children</t>
    </r>
  </si>
  <si>
    <r>
      <rPr>
        <rFont val="Tahoma"/>
        <sz val="9.0"/>
      </rPr>
      <t xml:space="preserve">    Female Householder, Own </t>
    </r>
    <r>
      <rPr>
        <rFont val="Tahoma"/>
        <sz val="9.0"/>
      </rPr>
      <t>Children</t>
    </r>
  </si>
  <si>
    <r>
      <rPr>
        <rFont val="Tahoma"/>
        <sz val="9.0"/>
      </rPr>
      <t xml:space="preserve">    Male Householder, Own </t>
    </r>
    <r>
      <rPr>
        <rFont val="Tahoma"/>
        <sz val="9.0"/>
      </rPr>
      <t>Children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</si>
  <si>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</si>
  <si>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Size of Household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</si>
  <si>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</si>
  <si>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Length of Residence</t>
    </r>
  </si>
  <si>
    <r>
      <rPr>
        <rFont val="Tahoma"/>
        <sz val="9.0"/>
      </rPr>
      <t xml:space="preserve">Average Length of Residence </t>
    </r>
    <r>
      <rPr>
        <rFont val="Tahoma"/>
        <sz val="9.0"/>
      </rPr>
      <t>(Years)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</si>
  <si>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</si>
  <si>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Vehicles Available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</si>
  <si>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</si>
  <si>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Households:</t>
    </r>
  </si>
  <si>
    <r>
      <rPr>
        <rFont val="Tahoma"/>
        <b/>
        <sz val="9.0"/>
      </rPr>
      <t>2000 Population &amp; Household Overview</t>
    </r>
  </si>
  <si>
    <r>
      <rPr>
        <rFont val="Tahoma"/>
        <b/>
        <sz val="9.0"/>
      </rPr>
      <t>2000 Households by Presence of Children</t>
    </r>
  </si>
  <si>
    <r>
      <rPr>
        <rFont val="Tahoma"/>
        <sz val="9.0"/>
      </rPr>
      <t xml:space="preserve">Total Households with </t>
    </r>
    <r>
      <rPr>
        <rFont val="Tahoma"/>
        <sz val="9.0"/>
      </rPr>
      <t>Children</t>
    </r>
  </si>
  <si>
    <t xml:space="preserve">  Family Hhlds with Children</t>
  </si>
  <si>
    <t xml:space="preserve">    Married Couple</t>
  </si>
  <si>
    <t xml:space="preserve">    Male Hhldr-No Spouse</t>
  </si>
  <si>
    <t xml:space="preserve">    Female Hhldr-No Spouse</t>
  </si>
  <si>
    <r>
      <rPr>
        <rFont val="Tahoma"/>
        <sz val="9.0"/>
      </rPr>
      <t xml:space="preserve">  Non-family Hhlds with </t>
    </r>
    <r>
      <rPr>
        <rFont val="Tahoma"/>
        <sz val="9.0"/>
      </rPr>
      <t>Children</t>
    </r>
  </si>
  <si>
    <r>
      <rPr>
        <rFont val="Tahoma"/>
        <sz val="9.0"/>
      </rPr>
      <t xml:space="preserve">Total Households w/out </t>
    </r>
    <r>
      <rPr>
        <rFont val="Tahoma"/>
        <sz val="9.0"/>
      </rPr>
      <t>Children</t>
    </r>
  </si>
  <si>
    <t xml:space="preserve">  Family Hhlds w/out Children</t>
  </si>
  <si>
    <r>
      <rPr>
        <rFont val="Tahoma"/>
        <sz val="9.0"/>
      </rPr>
      <t xml:space="preserve">  Non-family Hhlds w/out </t>
    </r>
    <r>
      <rPr>
        <rFont val="Tahoma"/>
        <sz val="9.0"/>
      </rPr>
      <t>Children (N/A)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</si>
  <si>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</si>
  <si>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Size of Household</t>
    </r>
  </si>
  <si>
    <t>7 + Person Households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</si>
  <si>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</si>
  <si>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Vehicles Available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</si>
  <si>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</si>
  <si>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</si>
  <si>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</si>
  <si>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Income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</si>
  <si>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</si>
  <si>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</si>
  <si>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</si>
  <si>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</si>
  <si>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</si>
  <si>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</si>
  <si>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</si>
  <si>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</si>
  <si>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</si>
  <si>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</si>
  <si>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Household Income:</t>
    </r>
  </si>
  <si>
    <t>$ 0 - $9,999</t>
  </si>
  <si>
    <t>$ 10,000 - $19,999</t>
  </si>
  <si>
    <t>$ 20,000 - $29,999</t>
  </si>
  <si>
    <t>$ 30,000 - $39,999</t>
  </si>
  <si>
    <t>$ 40,000 - $49,999</t>
  </si>
  <si>
    <t>$ 50,000 - $59,999</t>
  </si>
  <si>
    <t>$ 60,000 - $74,999</t>
  </si>
  <si>
    <t>$ 75,000 - $99,999</t>
  </si>
  <si>
    <t>$100,000 - $124,999</t>
  </si>
  <si>
    <t>$125,000 - $149,999</t>
  </si>
  <si>
    <t>$150,000 +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</si>
  <si>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</si>
  <si>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</si>
  <si>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Status of Families by Family Type/Presence of Children 18 Yrs and Under</t>
    </r>
  </si>
  <si>
    <r>
      <rPr>
        <rFont val="Tahoma"/>
        <sz val="9.0"/>
      </rPr>
      <t xml:space="preserve">Total Families (Family </t>
    </r>
    <r>
      <rPr>
        <rFont val="Tahoma"/>
        <sz val="9.0"/>
      </rPr>
      <t>Households)</t>
    </r>
  </si>
  <si>
    <r>
      <rPr>
        <rFont val="Tahoma"/>
        <sz val="9.0"/>
      </rPr>
      <t xml:space="preserve">   Husband-Wife Family,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</si>
  <si>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Husband-Wife Family, No </t>
    </r>
    <r>
      <rPr>
        <rFont val="Tahoma"/>
        <sz val="9.0"/>
      </rPr>
      <t>Own Children, Below Poverty</t>
    </r>
  </si>
  <si>
    <r>
      <rPr>
        <rFont val="Tahoma"/>
        <sz val="9.0"/>
      </rPr>
      <t xml:space="preserve">   Male Householder,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</si>
  <si>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Male Householder, No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</si>
  <si>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Female Householder, Own </t>
    </r>
    <r>
      <rPr>
        <rFont val="Tahoma"/>
        <sz val="9.0"/>
      </rPr>
      <t>Children, Below Poverty</t>
    </r>
  </si>
  <si>
    <r>
      <rPr>
        <rFont val="Tahoma"/>
        <sz val="9.0"/>
      </rPr>
      <t xml:space="preserve">   Female Householder, No </t>
    </r>
    <r>
      <rPr>
        <rFont val="Tahoma"/>
        <sz val="9.0"/>
      </rPr>
      <t>Own Children, Below Poverty</t>
    </r>
  </si>
  <si>
    <r>
      <rPr>
        <rFont val="Tahoma"/>
        <sz val="9.0"/>
      </rPr>
      <t xml:space="preserve">   Husband-Wife Family,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</si>
  <si>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Husband-Wife Family, No </t>
    </r>
    <r>
      <rPr>
        <rFont val="Tahoma"/>
        <sz val="9.0"/>
      </rPr>
      <t xml:space="preserve">Own Children, At/Above </t>
    </r>
    <r>
      <rPr>
        <rFont val="Tahoma"/>
        <sz val="9.0"/>
      </rPr>
      <t>Poverty</t>
    </r>
  </si>
  <si>
    <r>
      <rPr>
        <rFont val="Tahoma"/>
        <sz val="9.0"/>
      </rPr>
      <t xml:space="preserve">   Male Householder,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</si>
  <si>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Male Householder, No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</si>
  <si>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Female Householder, Own </t>
    </r>
    <r>
      <rPr>
        <rFont val="Tahoma"/>
        <sz val="9.0"/>
      </rPr>
      <t>Children, At/Above Poverty</t>
    </r>
  </si>
  <si>
    <r>
      <rPr>
        <rFont val="Tahoma"/>
        <sz val="9.0"/>
      </rPr>
      <t xml:space="preserve">   Female Householder, No </t>
    </r>
    <r>
      <rPr>
        <rFont val="Tahoma"/>
        <sz val="9.0"/>
      </rPr>
      <t xml:space="preserve">Own Children, At/Above </t>
    </r>
    <r>
      <rPr>
        <rFont val="Tahoma"/>
        <sz val="9.0"/>
      </rPr>
      <t>Poverty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</si>
  <si>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</si>
  <si>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Popn, Ratio of Income to Poverty Level</t>
    </r>
  </si>
  <si>
    <r>
      <rPr>
        <rFont val="Tahoma"/>
        <sz val="9.0"/>
      </rPr>
      <t xml:space="preserve">Total Population for whom </t>
    </r>
    <r>
      <rPr>
        <rFont val="Tahoma"/>
        <sz val="9.0"/>
      </rPr>
      <t>poverty status is determined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</si>
  <si>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</si>
  <si>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Race</t>
    </r>
  </si>
  <si>
    <r>
      <rPr>
        <rFont val="Tahoma"/>
        <b/>
        <sz val="9.0"/>
      </rPr>
      <t>By Race</t>
    </r>
  </si>
  <si>
    <r>
      <rPr>
        <rFont val="Tahoma"/>
        <sz val="9.0"/>
      </rPr>
      <t xml:space="preserve">   AI/Alaskan Native,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</si>
  <si>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AI/Alaskan Native, Above </t>
    </r>
    <r>
      <rPr>
        <rFont val="Tahoma"/>
        <sz val="9.0"/>
      </rPr>
      <t>Poverty Level</t>
    </r>
  </si>
  <si>
    <r>
      <rPr>
        <rFont val="Tahoma"/>
        <sz val="9.0"/>
      </rPr>
      <t xml:space="preserve">   Some Other Race,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</si>
  <si>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Some Other Race, Above </t>
    </r>
    <r>
      <rPr>
        <rFont val="Tahoma"/>
        <sz val="9.0"/>
      </rPr>
      <t>Poverty Level</t>
    </r>
  </si>
  <si>
    <r>
      <rPr>
        <rFont val="Tahoma"/>
        <sz val="9.0"/>
      </rPr>
      <t xml:space="preserve">   2+ Races, Below Poverty </t>
    </r>
    <r>
      <rPr>
        <rFont val="Tahoma"/>
        <sz val="9.0"/>
      </rPr>
      <t>Level</t>
    </r>
  </si>
  <si>
    <r>
      <rPr>
        <rFont val="Tahoma"/>
        <sz val="9.0"/>
      </rPr>
      <t xml:space="preserve">   2+ Races, Above Poverty </t>
    </r>
    <r>
      <rPr>
        <rFont val="Tahoma"/>
        <sz val="9.0"/>
      </rPr>
      <t>Level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</si>
  <si>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</si>
  <si>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Ethnicity</t>
    </r>
  </si>
  <si>
    <r>
      <rPr>
        <rFont val="Tahoma"/>
        <b/>
        <sz val="9.0"/>
      </rPr>
      <t>Hispanic/Latino</t>
    </r>
  </si>
  <si>
    <r>
      <rPr>
        <rFont val="Tahoma"/>
        <sz val="9.0"/>
      </rPr>
      <t xml:space="preserve">   Hispanic/Latino,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</si>
  <si>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Hispanic/Latino, Above </t>
    </r>
    <r>
      <rPr>
        <rFont val="Tahoma"/>
        <sz val="9.0"/>
      </rPr>
      <t>Poverty Level</t>
    </r>
  </si>
  <si>
    <r>
      <rPr>
        <rFont val="Tahoma"/>
        <sz val="9.0"/>
      </rPr>
      <t xml:space="preserve">   Non-Hispanic/Latino,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</si>
  <si>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Non-Hispanic/Latino, Above </t>
    </r>
    <r>
      <rPr>
        <rFont val="Tahoma"/>
        <sz val="9.0"/>
      </rPr>
      <t>Poverty Level</t>
    </r>
  </si>
  <si>
    <r>
      <rPr>
        <rFont val="Tahoma"/>
        <b/>
        <sz val="9.0"/>
      </rPr>
      <t xml:space="preserve">Non-Hispanic/Latino </t>
    </r>
    <r>
      <rPr>
        <rFont val="Tahoma"/>
        <b/>
        <i/>
        <sz val="9.0"/>
      </rPr>
      <t>by Race</t>
    </r>
  </si>
  <si>
    <r>
      <rPr>
        <rFont val="Tahoma"/>
        <sz val="9.0"/>
      </rPr>
      <t xml:space="preserve">   Other than White, Below </t>
    </r>
    <r>
      <rPr>
        <rFont val="Tahoma"/>
        <sz val="9.0"/>
      </rPr>
      <t>Poverty Level</t>
    </r>
  </si>
  <si>
    <r>
      <rPr>
        <rFont val="Tahoma"/>
        <sz val="9.0"/>
      </rPr>
      <t xml:space="preserve">   Other than White, Above </t>
    </r>
    <r>
      <rPr>
        <rFont val="Tahoma"/>
        <sz val="9.0"/>
      </rPr>
      <t>Poverty Level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</si>
  <si>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</si>
  <si>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</si>
  <si>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</si>
  <si>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</si>
  <si>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</si>
  <si>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</si>
  <si>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</si>
  <si>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</si>
  <si>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2025 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</si>
  <si>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</si>
  <si>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Household Income:</t>
    </r>
  </si>
  <si>
    <t>All over 100k</t>
  </si>
  <si>
    <t>% over 100 k</t>
  </si>
  <si>
    <r>
      <rPr>
        <rFont val="Tahoma"/>
        <b/>
        <sz val="9.0"/>
      </rPr>
      <t xml:space="preserve"> </t>
    </r>
  </si>
  <si>
    <t>total sum</t>
  </si>
  <si>
    <t>avg</t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</si>
  <si>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</si>
  <si>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</si>
  <si>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</si>
  <si>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</si>
  <si>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</si>
  <si>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</si>
  <si>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</si>
  <si>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</si>
  <si>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2010 Census 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</si>
  <si>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</si>
  <si>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Census Household Income: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</si>
  <si>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</si>
  <si>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</si>
  <si>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</si>
  <si>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</si>
  <si>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</si>
  <si>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</si>
  <si>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</si>
  <si>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</si>
  <si>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</si>
  <si>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2000 Census 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</si>
  <si>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</si>
  <si>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Household Income: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</si>
  <si>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</si>
  <si>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</si>
  <si>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</si>
  <si>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</si>
  <si>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</si>
  <si>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</si>
  <si>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</si>
  <si>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</si>
  <si>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Arial"/>
        <sz val="12.0"/>
      </rPr>
      <t xml:space="preserve">   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</si>
  <si>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</si>
  <si>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</si>
  <si>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</si>
  <si>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Mature Market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</si>
  <si>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</si>
  <si>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Arcade </t>
    </r>
    <r>
      <rPr>
        <rFont val="Tahoma"/>
        <sz val="9.0"/>
      </rPr>
      <t>(Place)</t>
    </r>
  </si>
  <si>
    <r>
      <rPr>
        <rFont val="Tahoma"/>
        <sz val="9.0"/>
      </rPr>
      <t xml:space="preserve">East Aurora </t>
    </r>
    <r>
      <rPr>
        <rFont val="Tahoma"/>
        <sz val="9.0"/>
      </rPr>
      <t>(Place)</t>
    </r>
  </si>
  <si>
    <r>
      <rPr>
        <rFont val="Tahoma"/>
        <sz val="9.0"/>
      </rPr>
      <t xml:space="preserve">Ellicottville </t>
    </r>
    <r>
      <rPr>
        <rFont val="Tahoma"/>
        <sz val="9.0"/>
      </rPr>
      <t>(Place)</t>
    </r>
  </si>
  <si>
    <r>
      <rPr>
        <rFont val="Tahoma"/>
        <sz val="9.0"/>
      </rPr>
      <t xml:space="preserve">Gowanda </t>
    </r>
    <r>
      <rPr>
        <rFont val="Tahoma"/>
        <sz val="9.0"/>
      </rPr>
      <t>(Place)</t>
    </r>
  </si>
  <si>
    <r>
      <rPr>
        <rFont val="Tahoma"/>
        <sz val="9.0"/>
      </rPr>
      <t xml:space="preserve">Hamburg </t>
    </r>
    <r>
      <rPr>
        <rFont val="Tahoma"/>
        <sz val="9.0"/>
      </rPr>
      <t>(Place)</t>
    </r>
  </si>
  <si>
    <r>
      <rPr>
        <rFont val="Tahoma"/>
        <sz val="9.0"/>
      </rPr>
      <t xml:space="preserve">Orchard Park </t>
    </r>
    <r>
      <rPr>
        <rFont val="Tahoma"/>
        <sz val="9.0"/>
      </rPr>
      <t>(Place)</t>
    </r>
  </si>
  <si>
    <r>
      <rPr>
        <rFont val="Tahoma"/>
        <sz val="9.0"/>
      </rPr>
      <t xml:space="preserve">Springville </t>
    </r>
    <r>
      <rPr>
        <rFont val="Tahoma"/>
        <sz val="9.0"/>
      </rPr>
      <t>(Place)</t>
    </r>
  </si>
  <si>
    <r>
      <rPr>
        <rFont val="Tahoma"/>
        <sz val="9.0"/>
      </rPr>
      <t xml:space="preserve">West Valley </t>
    </r>
    <r>
      <rPr>
        <rFont val="Tahoma"/>
        <sz val="9.0"/>
      </rPr>
      <t>(Place)</t>
    </r>
  </si>
  <si>
    <r>
      <rPr>
        <rFont val="Tahoma"/>
        <b/>
        <sz val="9.0"/>
      </rPr>
      <t>2020 Population by Age</t>
    </r>
  </si>
  <si>
    <t xml:space="preserve">  Age 45 - 49</t>
  </si>
  <si>
    <t xml:space="preserve">  Age 50 - 54</t>
  </si>
  <si>
    <t xml:space="preserve">  Age 55 - 59</t>
  </si>
  <si>
    <t xml:space="preserve">  Age 60 - 64</t>
  </si>
  <si>
    <t xml:space="preserve">  Age 65 - 69</t>
  </si>
  <si>
    <t xml:space="preserve">  Age 70 - 74</t>
  </si>
  <si>
    <t xml:space="preserve">  Age 75 - 79</t>
  </si>
  <si>
    <t xml:space="preserve">  Age 80 - 84</t>
  </si>
  <si>
    <t xml:space="preserve">  Age 85 Plus</t>
  </si>
  <si>
    <t>Age 55 Plus</t>
  </si>
  <si>
    <t>Age 65 Plus</t>
  </si>
  <si>
    <r>
      <rPr>
        <rFont val="Tahoma"/>
        <sz val="9.0"/>
      </rPr>
      <t xml:space="preserve">Total Population </t>
    </r>
    <r>
      <rPr>
        <rFont val="Tahoma"/>
        <sz val="9.0"/>
      </rPr>
      <t>Median Age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</si>
  <si>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</si>
  <si>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Age:  Male</t>
    </r>
  </si>
  <si>
    <t>Male Total Pop</t>
  </si>
  <si>
    <t>Males Age 55 Plus</t>
  </si>
  <si>
    <t>Males Age 65 Plus</t>
  </si>
  <si>
    <t>Median Age Males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</si>
  <si>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</si>
  <si>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Age:  Female</t>
    </r>
  </si>
  <si>
    <t xml:space="preserve">  Age 85+</t>
  </si>
  <si>
    <r>
      <rPr>
        <rFont val="Tahoma"/>
        <sz val="9.0"/>
      </rPr>
      <t xml:space="preserve">Females Age 55 </t>
    </r>
    <r>
      <rPr>
        <rFont val="Tahoma"/>
        <sz val="9.0"/>
      </rPr>
      <t>Plus</t>
    </r>
  </si>
  <si>
    <r>
      <rPr>
        <rFont val="Tahoma"/>
        <sz val="9.0"/>
      </rPr>
      <t xml:space="preserve">Females Age 65 </t>
    </r>
    <r>
      <rPr>
        <rFont val="Tahoma"/>
        <sz val="9.0"/>
      </rPr>
      <t>Plus</t>
    </r>
  </si>
  <si>
    <r>
      <rPr>
        <rFont val="Tahoma"/>
        <sz val="9.0"/>
      </rPr>
      <t xml:space="preserve">Median Age </t>
    </r>
    <r>
      <rPr>
        <rFont val="Tahoma"/>
        <sz val="9.0"/>
      </rPr>
      <t>Females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</si>
  <si>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</si>
  <si>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</si>
  <si>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Income by Age of Head of Household/Percentage of all Households</t>
    </r>
  </si>
  <si>
    <r>
      <rPr>
        <rFont val="Tahoma"/>
        <b/>
        <sz val="9.0"/>
      </rPr>
      <t>Age of Head of Household 55 - 64</t>
    </r>
  </si>
  <si>
    <t xml:space="preserve">  $ 0 - $9,999</t>
  </si>
  <si>
    <r>
      <rPr>
        <rFont val="Tahoma"/>
        <sz val="9.0"/>
      </rPr>
      <t xml:space="preserve">  $ 10,000 - </t>
    </r>
    <r>
      <rPr>
        <rFont val="Tahoma"/>
        <sz val="9.0"/>
      </rPr>
      <t>$14,999</t>
    </r>
  </si>
  <si>
    <r>
      <rPr>
        <rFont val="Tahoma"/>
        <sz val="9.0"/>
      </rPr>
      <t xml:space="preserve">  $ 15,000 - </t>
    </r>
    <r>
      <rPr>
        <rFont val="Tahoma"/>
        <sz val="9.0"/>
      </rPr>
      <t>$19,999</t>
    </r>
  </si>
  <si>
    <r>
      <rPr>
        <rFont val="Tahoma"/>
        <sz val="9.0"/>
      </rPr>
      <t xml:space="preserve">  $ 20,000 - </t>
    </r>
    <r>
      <rPr>
        <rFont val="Tahoma"/>
        <sz val="9.0"/>
      </rPr>
      <t>$24,999</t>
    </r>
  </si>
  <si>
    <r>
      <rPr>
        <rFont val="Tahoma"/>
        <sz val="9.0"/>
      </rPr>
      <t xml:space="preserve">  $ 25,000 - </t>
    </r>
    <r>
      <rPr>
        <rFont val="Tahoma"/>
        <sz val="9.0"/>
      </rPr>
      <t>$29,999</t>
    </r>
  </si>
  <si>
    <r>
      <rPr>
        <rFont val="Tahoma"/>
        <sz val="9.0"/>
      </rPr>
      <t xml:space="preserve">  $ 30,000 - </t>
    </r>
    <r>
      <rPr>
        <rFont val="Tahoma"/>
        <sz val="9.0"/>
      </rPr>
      <t>$34,999</t>
    </r>
  </si>
  <si>
    <r>
      <rPr>
        <rFont val="Tahoma"/>
        <sz val="9.0"/>
      </rPr>
      <t xml:space="preserve">  $ 35,000 - </t>
    </r>
    <r>
      <rPr>
        <rFont val="Tahoma"/>
        <sz val="9.0"/>
      </rPr>
      <t>$39,999</t>
    </r>
  </si>
  <si>
    <r>
      <rPr>
        <rFont val="Tahoma"/>
        <sz val="9.0"/>
      </rPr>
      <t xml:space="preserve">  $ 40,000 - </t>
    </r>
    <r>
      <rPr>
        <rFont val="Tahoma"/>
        <sz val="9.0"/>
      </rPr>
      <t>$49,999</t>
    </r>
  </si>
  <si>
    <r>
      <rPr>
        <rFont val="Tahoma"/>
        <sz val="9.0"/>
      </rPr>
      <t xml:space="preserve">  $ 50,000 - </t>
    </r>
    <r>
      <rPr>
        <rFont val="Tahoma"/>
        <sz val="9.0"/>
      </rPr>
      <t>$59,999</t>
    </r>
  </si>
  <si>
    <r>
      <rPr>
        <rFont val="Tahoma"/>
        <sz val="9.0"/>
      </rPr>
      <t xml:space="preserve">  $ 60,000 - </t>
    </r>
    <r>
      <rPr>
        <rFont val="Tahoma"/>
        <sz val="9.0"/>
      </rPr>
      <t>$74,999</t>
    </r>
  </si>
  <si>
    <r>
      <rPr>
        <rFont val="Tahoma"/>
        <sz val="9.0"/>
      </rPr>
      <t xml:space="preserve">  $ 75,000 - </t>
    </r>
    <r>
      <rPr>
        <rFont val="Tahoma"/>
        <sz val="9.0"/>
      </rPr>
      <t>$99,999</t>
    </r>
  </si>
  <si>
    <r>
      <rPr>
        <rFont val="Tahoma"/>
        <sz val="9.0"/>
      </rPr>
      <t xml:space="preserve">  $100,000 - </t>
    </r>
    <r>
      <rPr>
        <rFont val="Tahoma"/>
        <sz val="9.0"/>
      </rPr>
      <t>$124,999</t>
    </r>
  </si>
  <si>
    <r>
      <rPr>
        <rFont val="Tahoma"/>
        <sz val="9.0"/>
      </rPr>
      <t xml:space="preserve">  $125,000 - </t>
    </r>
    <r>
      <rPr>
        <rFont val="Tahoma"/>
        <sz val="9.0"/>
      </rPr>
      <t>$149,999</t>
    </r>
  </si>
  <si>
    <r>
      <rPr>
        <rFont val="Tahoma"/>
        <sz val="9.0"/>
      </rPr>
      <t xml:space="preserve">  $150,000 - </t>
    </r>
    <r>
      <rPr>
        <rFont val="Tahoma"/>
        <sz val="9.0"/>
      </rPr>
      <t>$199,999</t>
    </r>
  </si>
  <si>
    <t xml:space="preserve">  $200,000 Plus</t>
  </si>
  <si>
    <t>Median 55 - 64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</si>
  <si>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</si>
  <si>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 of Head of Household 65 - 74</t>
    </r>
  </si>
  <si>
    <r>
      <rPr>
        <rFont val="Tahoma"/>
        <sz val="9.0"/>
      </rPr>
      <t xml:space="preserve">  $ 10,000 - </t>
    </r>
    <r>
      <rPr>
        <rFont val="Tahoma"/>
        <sz val="9.0"/>
      </rPr>
      <t>$14,999</t>
    </r>
  </si>
  <si>
    <r>
      <rPr>
        <rFont val="Tahoma"/>
        <sz val="9.0"/>
      </rPr>
      <t xml:space="preserve">  $ 15,000 - </t>
    </r>
    <r>
      <rPr>
        <rFont val="Tahoma"/>
        <sz val="9.0"/>
      </rPr>
      <t>$19,999</t>
    </r>
  </si>
  <si>
    <r>
      <rPr>
        <rFont val="Tahoma"/>
        <sz val="9.0"/>
      </rPr>
      <t xml:space="preserve">  $ 20,000 - </t>
    </r>
    <r>
      <rPr>
        <rFont val="Tahoma"/>
        <sz val="9.0"/>
      </rPr>
      <t>$24,999</t>
    </r>
  </si>
  <si>
    <r>
      <rPr>
        <rFont val="Tahoma"/>
        <sz val="9.0"/>
      </rPr>
      <t xml:space="preserve">  $ 25,000 - </t>
    </r>
    <r>
      <rPr>
        <rFont val="Tahoma"/>
        <sz val="9.0"/>
      </rPr>
      <t>$29,999</t>
    </r>
  </si>
  <si>
    <r>
      <rPr>
        <rFont val="Tahoma"/>
        <sz val="9.0"/>
      </rPr>
      <t xml:space="preserve">  $ 30,000 - </t>
    </r>
    <r>
      <rPr>
        <rFont val="Tahoma"/>
        <sz val="9.0"/>
      </rPr>
      <t>$34,999</t>
    </r>
  </si>
  <si>
    <r>
      <rPr>
        <rFont val="Tahoma"/>
        <sz val="9.0"/>
      </rPr>
      <t xml:space="preserve">  $ 35,000 - </t>
    </r>
    <r>
      <rPr>
        <rFont val="Tahoma"/>
        <sz val="9.0"/>
      </rPr>
      <t>$39,999</t>
    </r>
  </si>
  <si>
    <r>
      <rPr>
        <rFont val="Tahoma"/>
        <sz val="9.0"/>
      </rPr>
      <t xml:space="preserve">  $ 40,000 - </t>
    </r>
    <r>
      <rPr>
        <rFont val="Tahoma"/>
        <sz val="9.0"/>
      </rPr>
      <t>$49,999</t>
    </r>
  </si>
  <si>
    <r>
      <rPr>
        <rFont val="Tahoma"/>
        <sz val="9.0"/>
      </rPr>
      <t xml:space="preserve">  $ 50,000 - </t>
    </r>
    <r>
      <rPr>
        <rFont val="Tahoma"/>
        <sz val="9.0"/>
      </rPr>
      <t>$59,999</t>
    </r>
  </si>
  <si>
    <r>
      <rPr>
        <rFont val="Tahoma"/>
        <sz val="9.0"/>
      </rPr>
      <t xml:space="preserve">  $ 60,000 - </t>
    </r>
    <r>
      <rPr>
        <rFont val="Tahoma"/>
        <sz val="9.0"/>
      </rPr>
      <t>$74,999</t>
    </r>
  </si>
  <si>
    <r>
      <rPr>
        <rFont val="Tahoma"/>
        <sz val="9.0"/>
      </rPr>
      <t xml:space="preserve">  $ 75,000 - </t>
    </r>
    <r>
      <rPr>
        <rFont val="Tahoma"/>
        <sz val="9.0"/>
      </rPr>
      <t>$99,999</t>
    </r>
  </si>
  <si>
    <r>
      <rPr>
        <rFont val="Tahoma"/>
        <sz val="9.0"/>
      </rPr>
      <t xml:space="preserve">  $100,000 - </t>
    </r>
    <r>
      <rPr>
        <rFont val="Tahoma"/>
        <sz val="9.0"/>
      </rPr>
      <t>$124,999</t>
    </r>
  </si>
  <si>
    <r>
      <rPr>
        <rFont val="Tahoma"/>
        <sz val="9.0"/>
      </rPr>
      <t xml:space="preserve">  $125,000 - </t>
    </r>
    <r>
      <rPr>
        <rFont val="Tahoma"/>
        <sz val="9.0"/>
      </rPr>
      <t>$149,999</t>
    </r>
  </si>
  <si>
    <r>
      <rPr>
        <rFont val="Tahoma"/>
        <sz val="9.0"/>
      </rPr>
      <t xml:space="preserve">  $150,000 - </t>
    </r>
    <r>
      <rPr>
        <rFont val="Tahoma"/>
        <sz val="9.0"/>
      </rPr>
      <t>$199,999</t>
    </r>
  </si>
  <si>
    <r>
      <rPr>
        <rFont val="Tahoma"/>
        <sz val="9.0"/>
      </rPr>
      <t xml:space="preserve">  $200,000 or </t>
    </r>
    <r>
      <rPr>
        <rFont val="Tahoma"/>
        <sz val="9.0"/>
      </rPr>
      <t>more</t>
    </r>
  </si>
  <si>
    <t>Median 65 - 74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</si>
  <si>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</si>
  <si>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 of Head of Household 75 Plus</t>
    </r>
  </si>
  <si>
    <r>
      <rPr>
        <rFont val="Tahoma"/>
        <sz val="9.0"/>
      </rPr>
      <t xml:space="preserve">  $ 10,000 - </t>
    </r>
    <r>
      <rPr>
        <rFont val="Tahoma"/>
        <sz val="9.0"/>
      </rPr>
      <t>$14,999</t>
    </r>
  </si>
  <si>
    <r>
      <rPr>
        <rFont val="Tahoma"/>
        <sz val="9.0"/>
      </rPr>
      <t xml:space="preserve">  $ 15,000 - </t>
    </r>
    <r>
      <rPr>
        <rFont val="Tahoma"/>
        <sz val="9.0"/>
      </rPr>
      <t>$19,999</t>
    </r>
  </si>
  <si>
    <r>
      <rPr>
        <rFont val="Tahoma"/>
        <sz val="9.0"/>
      </rPr>
      <t xml:space="preserve">  $ 20,000 - </t>
    </r>
    <r>
      <rPr>
        <rFont val="Tahoma"/>
        <sz val="9.0"/>
      </rPr>
      <t>$24,999</t>
    </r>
  </si>
  <si>
    <r>
      <rPr>
        <rFont val="Tahoma"/>
        <sz val="9.0"/>
      </rPr>
      <t xml:space="preserve">  $ 25,000 - </t>
    </r>
    <r>
      <rPr>
        <rFont val="Tahoma"/>
        <sz val="9.0"/>
      </rPr>
      <t>$29,999</t>
    </r>
  </si>
  <si>
    <r>
      <rPr>
        <rFont val="Tahoma"/>
        <sz val="9.0"/>
      </rPr>
      <t xml:space="preserve">  $ 30,000 - </t>
    </r>
    <r>
      <rPr>
        <rFont val="Tahoma"/>
        <sz val="9.0"/>
      </rPr>
      <t>$34,999</t>
    </r>
  </si>
  <si>
    <r>
      <rPr>
        <rFont val="Tahoma"/>
        <sz val="9.0"/>
      </rPr>
      <t xml:space="preserve">  $ 35,000 - </t>
    </r>
    <r>
      <rPr>
        <rFont val="Tahoma"/>
        <sz val="9.0"/>
      </rPr>
      <t>$39,999</t>
    </r>
  </si>
  <si>
    <r>
      <rPr>
        <rFont val="Tahoma"/>
        <sz val="9.0"/>
      </rPr>
      <t xml:space="preserve">  $ 40,000 - </t>
    </r>
    <r>
      <rPr>
        <rFont val="Tahoma"/>
        <sz val="9.0"/>
      </rPr>
      <t>$49,999</t>
    </r>
  </si>
  <si>
    <r>
      <rPr>
        <rFont val="Tahoma"/>
        <sz val="9.0"/>
      </rPr>
      <t xml:space="preserve">  $ 50,000 - </t>
    </r>
    <r>
      <rPr>
        <rFont val="Tahoma"/>
        <sz val="9.0"/>
      </rPr>
      <t>$59,999</t>
    </r>
  </si>
  <si>
    <r>
      <rPr>
        <rFont val="Tahoma"/>
        <sz val="9.0"/>
      </rPr>
      <t xml:space="preserve">  $ 60,000 - </t>
    </r>
    <r>
      <rPr>
        <rFont val="Tahoma"/>
        <sz val="9.0"/>
      </rPr>
      <t>$74,999</t>
    </r>
  </si>
  <si>
    <r>
      <rPr>
        <rFont val="Tahoma"/>
        <sz val="9.0"/>
      </rPr>
      <t xml:space="preserve">  $ 75,000 - </t>
    </r>
    <r>
      <rPr>
        <rFont val="Tahoma"/>
        <sz val="9.0"/>
      </rPr>
      <t>$99,999</t>
    </r>
  </si>
  <si>
    <r>
      <rPr>
        <rFont val="Tahoma"/>
        <sz val="9.0"/>
      </rPr>
      <t xml:space="preserve">  $100,000 - </t>
    </r>
    <r>
      <rPr>
        <rFont val="Tahoma"/>
        <sz val="9.0"/>
      </rPr>
      <t>$124,999</t>
    </r>
  </si>
  <si>
    <r>
      <rPr>
        <rFont val="Tahoma"/>
        <sz val="9.0"/>
      </rPr>
      <t xml:space="preserve">  $125,000 - </t>
    </r>
    <r>
      <rPr>
        <rFont val="Tahoma"/>
        <sz val="9.0"/>
      </rPr>
      <t>$149,999</t>
    </r>
  </si>
  <si>
    <r>
      <rPr>
        <rFont val="Tahoma"/>
        <sz val="9.0"/>
      </rPr>
      <t xml:space="preserve">  $150,000 - </t>
    </r>
    <r>
      <rPr>
        <rFont val="Tahoma"/>
        <sz val="9.0"/>
      </rPr>
      <t>$199,999</t>
    </r>
  </si>
  <si>
    <r>
      <rPr>
        <rFont val="Tahoma"/>
        <sz val="9.0"/>
      </rPr>
      <t xml:space="preserve">  $200,000 or </t>
    </r>
    <r>
      <rPr>
        <rFont val="Tahoma"/>
        <sz val="9.0"/>
      </rPr>
      <t>more</t>
    </r>
  </si>
  <si>
    <t>Median 75 Plus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</si>
  <si>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</si>
  <si>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Age by Race (Popn)</t>
    </r>
  </si>
  <si>
    <r>
      <rPr>
        <rFont val="Tahoma"/>
        <b/>
        <sz val="9.0"/>
      </rPr>
      <t>Asian</t>
    </r>
  </si>
  <si>
    <t>Age 45 to 49</t>
  </si>
  <si>
    <t>Age 50 to 54</t>
  </si>
  <si>
    <t>Age 55 to 59</t>
  </si>
  <si>
    <t>Age 60 and 61</t>
  </si>
  <si>
    <t>Age 62 to 64</t>
  </si>
  <si>
    <t>Age 65 and 66</t>
  </si>
  <si>
    <t>Age 67 to 69</t>
  </si>
  <si>
    <t>Age 70 to 74</t>
  </si>
  <si>
    <t>Age 75 to 79</t>
  </si>
  <si>
    <t>Age 80 to 84</t>
  </si>
  <si>
    <t>Age 85 Plus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</si>
  <si>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</si>
  <si>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Black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</si>
  <si>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</si>
  <si>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</si>
  <si>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</si>
  <si>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Multiple Race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</si>
  <si>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</si>
  <si>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Native American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</si>
  <si>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</si>
  <si>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Native Hawaiian Pacific Islander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</si>
  <si>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</si>
  <si>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Other Race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</si>
  <si>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</si>
  <si>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White</t>
    </r>
  </si>
  <si>
    <r>
      <rPr>
        <rFont val="Tahoma"/>
        <sz val="9.0"/>
      </rPr>
      <t xml:space="preserve">© 2020 Experian Marketing Solutions, Inc. • All rights reserved 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</si>
</sst>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%"/>
    <numFmt numFmtId="165" formatCode="#,##0.0"/>
    <numFmt numFmtId="166" formatCode="&quot;$&quot;#,##0"/>
    <numFmt numFmtId="167" formatCode="#,##0.00%"/>
  </numFmts>
  <fonts count="14">
    <font>
      <sz val="10.0"/>
      <color rgb="FF000000"/>
      <name val="Arial"/>
    </font>
    <font>
      <sz val="9.0"/>
      <color theme="1"/>
      <name val="Arial"/>
    </font>
    <font>
      <sz val="9.0"/>
      <color theme="1"/>
      <name val="Tahoma"/>
    </font>
    <font/>
    <font>
      <sz val="12.0"/>
      <color theme="1"/>
      <name val="Arial"/>
    </font>
    <font>
      <sz val="9.0"/>
      <color rgb="FFFF00FF"/>
      <name val="Arial"/>
    </font>
    <font>
      <sz val="9.0"/>
      <color rgb="FF4A86E8"/>
      <name val="Arial"/>
    </font>
    <font>
      <sz val="9.0"/>
      <color rgb="FFFF00FF"/>
      <name val="Tahoma"/>
    </font>
    <font>
      <sz val="9.0"/>
      <color rgb="FF4A86E8"/>
      <name val="Tahoma"/>
    </font>
    <font>
      <color theme="1"/>
      <name val="Calibri"/>
    </font>
    <font>
      <color rgb="FFFF00FF"/>
      <name val="Calibri"/>
    </font>
    <font>
      <color rgb="FF4A86E8"/>
      <name val="Calibri"/>
    </font>
    <font>
      <i/>
      <sz val="9.0"/>
      <color theme="1"/>
      <name val="Arial"/>
    </font>
    <font>
      <i/>
      <sz val="9.0"/>
      <color theme="1"/>
      <name val="Tahoma"/>
    </font>
  </fonts>
  <fills count="4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  <fill>
      <patternFill patternType="solid">
        <fgColor rgb="FFD9EAD3"/>
        <bgColor rgb="FFD9EAD3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left" shrinkToFit="0" vertical="center" wrapText="1"/>
    </xf>
    <xf borderId="0" fillId="0" fontId="1" numFmtId="3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shrinkToFit="0" vertical="center" wrapText="1"/>
    </xf>
    <xf borderId="1" fillId="2" fontId="1" numFmtId="3" xfId="0" applyAlignment="1" applyBorder="1" applyFill="1" applyFont="1" applyNumberFormat="1">
      <alignment horizontal="left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2" numFmtId="3" xfId="0" applyAlignment="1" applyFont="1" applyNumberFormat="1">
      <alignment horizontal="right" shrinkToFit="0" vertical="center" wrapText="1"/>
    </xf>
    <xf borderId="0" fillId="0" fontId="2" numFmtId="164" xfId="0" applyAlignment="1" applyFont="1" applyNumberFormat="1">
      <alignment horizontal="right" shrinkToFit="0" vertical="center" wrapText="1"/>
    </xf>
    <xf borderId="0" fillId="0" fontId="2" numFmtId="165" xfId="0" applyAlignment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left" shrinkToFit="0" vertical="center" wrapText="1"/>
    </xf>
    <xf borderId="0" fillId="0" fontId="4" numFmtId="3" xfId="0" applyAlignment="1" applyFont="1" applyNumberFormat="1">
      <alignment horizontal="center" shrinkToFit="0" vertical="center" wrapText="1"/>
    </xf>
    <xf borderId="0" fillId="0" fontId="5" numFmtId="3" xfId="0" applyAlignment="1" applyFont="1" applyNumberFormat="1">
      <alignment horizontal="right" shrinkToFit="0" vertical="center" wrapText="1"/>
    </xf>
    <xf borderId="0" fillId="0" fontId="6" numFmtId="3" xfId="0" applyAlignment="1" applyFont="1" applyNumberFormat="1">
      <alignment horizontal="right" shrinkToFit="0" vertical="center" wrapText="1"/>
    </xf>
    <xf borderId="0" fillId="0" fontId="7" numFmtId="3" xfId="0" applyAlignment="1" applyFont="1" applyNumberFormat="1">
      <alignment horizontal="right" shrinkToFit="0" vertical="center" wrapText="1"/>
    </xf>
    <xf borderId="0" fillId="0" fontId="8" numFmtId="3" xfId="0" applyAlignment="1" applyFont="1" applyNumberFormat="1">
      <alignment horizontal="right" shrinkToFit="0" vertical="center" wrapText="1"/>
    </xf>
    <xf borderId="0" fillId="0" fontId="9" numFmtId="0" xfId="0" applyFont="1"/>
    <xf borderId="0" fillId="0" fontId="9" numFmtId="3" xfId="0" applyFont="1" applyNumberFormat="1"/>
    <xf borderId="0" fillId="0" fontId="7" numFmtId="164" xfId="0" applyAlignment="1" applyFont="1" applyNumberFormat="1">
      <alignment horizontal="right" shrinkToFit="0" vertical="center" wrapText="1"/>
    </xf>
    <xf borderId="0" fillId="0" fontId="8" numFmtId="164" xfId="0" applyAlignment="1" applyFont="1" applyNumberFormat="1">
      <alignment horizontal="right" shrinkToFit="0" vertical="center" wrapText="1"/>
    </xf>
    <xf borderId="0" fillId="0" fontId="2" numFmtId="4" xfId="0" applyAlignment="1" applyFont="1" applyNumberFormat="1">
      <alignment horizontal="right" shrinkToFit="0" vertical="center" wrapText="1"/>
    </xf>
    <xf borderId="0" fillId="0" fontId="7" numFmtId="4" xfId="0" applyAlignment="1" applyFont="1" applyNumberFormat="1">
      <alignment horizontal="right" shrinkToFit="0" vertical="center" wrapText="1"/>
    </xf>
    <xf borderId="0" fillId="0" fontId="8" numFmtId="4" xfId="0" applyAlignment="1" applyFont="1" applyNumberFormat="1">
      <alignment horizontal="right" shrinkToFit="0" vertical="center" wrapText="1"/>
    </xf>
    <xf borderId="0" fillId="0" fontId="2" numFmtId="1" xfId="0" applyAlignment="1" applyFont="1" applyNumberFormat="1">
      <alignment horizontal="right" shrinkToFit="0" vertical="center" wrapText="1"/>
    </xf>
    <xf borderId="0" fillId="0" fontId="7" numFmtId="1" xfId="0" applyAlignment="1" applyFont="1" applyNumberFormat="1">
      <alignment horizontal="right" shrinkToFit="0" vertical="center" wrapText="1"/>
    </xf>
    <xf borderId="0" fillId="0" fontId="8" numFmtId="1" xfId="0" applyAlignment="1" applyFont="1" applyNumberFormat="1">
      <alignment horizontal="right" shrinkToFit="0" vertical="center" wrapText="1"/>
    </xf>
    <xf borderId="0" fillId="0" fontId="9" numFmtId="1" xfId="0" applyFont="1" applyNumberFormat="1"/>
    <xf borderId="0" fillId="0" fontId="2" numFmtId="10" xfId="0" applyAlignment="1" applyFont="1" applyNumberFormat="1">
      <alignment horizontal="right" shrinkToFit="0" vertical="center" wrapText="1"/>
    </xf>
    <xf borderId="0" fillId="0" fontId="7" numFmtId="10" xfId="0" applyAlignment="1" applyFont="1" applyNumberFormat="1">
      <alignment horizontal="right" shrinkToFit="0" vertical="center" wrapText="1"/>
    </xf>
    <xf borderId="0" fillId="0" fontId="8" numFmtId="10" xfId="0" applyAlignment="1" applyFont="1" applyNumberFormat="1">
      <alignment horizontal="right" shrinkToFit="0" vertical="center" wrapText="1"/>
    </xf>
    <xf borderId="0" fillId="0" fontId="7" numFmtId="165" xfId="0" applyAlignment="1" applyFont="1" applyNumberFormat="1">
      <alignment horizontal="right" shrinkToFit="0" vertical="center" wrapText="1"/>
    </xf>
    <xf borderId="0" fillId="0" fontId="8" numFmtId="165" xfId="0" applyAlignment="1" applyFont="1" applyNumberFormat="1">
      <alignment horizontal="right" shrinkToFit="0" vertical="center" wrapText="1"/>
    </xf>
    <xf borderId="0" fillId="0" fontId="9" numFmtId="165" xfId="0" applyFont="1" applyNumberFormat="1"/>
    <xf borderId="0" fillId="0" fontId="2" numFmtId="49" xfId="0" applyAlignment="1" applyFont="1" applyNumberFormat="1">
      <alignment horizontal="right" shrinkToFit="0" vertical="center" wrapText="1"/>
    </xf>
    <xf borderId="0" fillId="0" fontId="7" numFmtId="49" xfId="0" applyAlignment="1" applyFont="1" applyNumberFormat="1">
      <alignment horizontal="right" shrinkToFit="0" vertical="center" wrapText="1"/>
    </xf>
    <xf borderId="0" fillId="0" fontId="8" numFmtId="49" xfId="0" applyAlignment="1" applyFont="1" applyNumberFormat="1">
      <alignment horizontal="right" shrinkToFit="0" vertical="center" wrapText="1"/>
    </xf>
    <xf borderId="0" fillId="0" fontId="9" numFmtId="49" xfId="0" applyFont="1" applyNumberFormat="1"/>
    <xf borderId="0" fillId="0" fontId="9" numFmtId="164" xfId="0" applyFont="1" applyNumberFormat="1"/>
    <xf borderId="0" fillId="0" fontId="2" numFmtId="166" xfId="0" applyAlignment="1" applyFont="1" applyNumberFormat="1">
      <alignment horizontal="right" shrinkToFit="0" vertical="center" wrapText="1"/>
    </xf>
    <xf borderId="0" fillId="0" fontId="7" numFmtId="166" xfId="0" applyAlignment="1" applyFont="1" applyNumberFormat="1">
      <alignment horizontal="right" shrinkToFit="0" vertical="center" wrapText="1"/>
    </xf>
    <xf borderId="0" fillId="0" fontId="8" numFmtId="166" xfId="0" applyAlignment="1" applyFont="1" applyNumberFormat="1">
      <alignment horizontal="right" shrinkToFit="0" vertical="center" wrapText="1"/>
    </xf>
    <xf borderId="0" fillId="0" fontId="5" numFmtId="164" xfId="0" applyAlignment="1" applyFont="1" applyNumberFormat="1">
      <alignment horizontal="right" shrinkToFit="0" vertical="center" wrapText="1"/>
    </xf>
    <xf borderId="0" fillId="0" fontId="1" numFmtId="164" xfId="0" applyAlignment="1" applyFont="1" applyNumberFormat="1">
      <alignment horizontal="right" shrinkToFit="0" vertical="center" wrapText="1"/>
    </xf>
    <xf borderId="0" fillId="0" fontId="10" numFmtId="0" xfId="0" applyFont="1"/>
    <xf borderId="0" fillId="0" fontId="11" numFmtId="0" xfId="0" applyFont="1"/>
    <xf borderId="0" fillId="3" fontId="1" numFmtId="3" xfId="0" applyAlignment="1" applyFill="1" applyFont="1" applyNumberFormat="1">
      <alignment horizontal="right" shrinkToFit="0" vertical="center" wrapText="1"/>
    </xf>
    <xf borderId="0" fillId="0" fontId="9" numFmtId="0" xfId="0" applyAlignment="1" applyFont="1">
      <alignment readingOrder="0"/>
    </xf>
    <xf borderId="0" fillId="3" fontId="1" numFmtId="3" xfId="0" applyAlignment="1" applyFont="1" applyNumberFormat="1">
      <alignment horizontal="left" shrinkToFit="0" vertical="center" wrapText="1"/>
    </xf>
    <xf borderId="4" fillId="2" fontId="12" numFmtId="3" xfId="0" applyAlignment="1" applyBorder="1" applyFont="1" applyNumberFormat="1">
      <alignment horizontal="left" shrinkToFit="0" vertical="center" wrapText="1"/>
    </xf>
    <xf borderId="4" fillId="2" fontId="13" numFmtId="3" xfId="0" applyAlignment="1" applyBorder="1" applyFont="1" applyNumberFormat="1">
      <alignment horizontal="right" shrinkToFit="0" vertical="center" wrapText="1"/>
    </xf>
    <xf borderId="4" fillId="3" fontId="13" numFmtId="3" xfId="0" applyAlignment="1" applyBorder="1" applyFont="1" applyNumberFormat="1">
      <alignment horizontal="right" shrinkToFit="0" vertical="center" wrapText="1"/>
    </xf>
    <xf borderId="0" fillId="3" fontId="2" numFmtId="3" xfId="0" applyAlignment="1" applyFont="1" applyNumberFormat="1">
      <alignment horizontal="right" shrinkToFit="0" vertical="center" wrapText="1"/>
    </xf>
    <xf borderId="0" fillId="0" fontId="2" numFmtId="167" xfId="0" applyAlignment="1" applyFont="1" applyNumberFormat="1">
      <alignment horizontal="right" shrinkToFit="0" vertical="center" wrapText="1"/>
    </xf>
    <xf borderId="0" fillId="3" fontId="2" numFmtId="167" xfId="0" applyAlignment="1" applyFont="1" applyNumberFormat="1">
      <alignment horizontal="right" shrinkToFit="0" vertical="center" wrapText="1"/>
    </xf>
    <xf borderId="0" fillId="3" fontId="2" numFmtId="165" xfId="0" applyAlignment="1" applyFont="1" applyNumberFormat="1">
      <alignment horizontal="right" shrinkToFit="0" vertical="center" wrapText="1"/>
    </xf>
    <xf borderId="0" fillId="3" fontId="2" numFmtId="164" xfId="0" applyAlignment="1" applyFont="1" applyNumberFormat="1">
      <alignment horizontal="right" shrinkToFit="0" vertical="center" wrapText="1"/>
    </xf>
    <xf borderId="0" fillId="3" fontId="2" numFmtId="49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shrinkToFit="0" vertical="top" wrapText="1"/>
    </xf>
    <xf borderId="0" fillId="0" fontId="2" numFmtId="167" xfId="0" applyAlignment="1" applyFont="1" applyNumberFormat="1">
      <alignment horizontal="right" shrinkToFit="0" vertical="top" wrapText="1"/>
    </xf>
    <xf borderId="0" fillId="3" fontId="2" numFmtId="167" xfId="0" applyAlignment="1" applyFont="1" applyNumberFormat="1">
      <alignment horizontal="right" shrinkToFit="0" vertical="top" wrapText="1"/>
    </xf>
    <xf borderId="4" fillId="2" fontId="12" numFmtId="3" xfId="0" applyAlignment="1" applyBorder="1" applyFont="1" applyNumberFormat="1">
      <alignment horizontal="right" shrinkToFit="0" vertical="center" wrapText="1"/>
    </xf>
    <xf borderId="4" fillId="3" fontId="12" numFmtId="3" xfId="0" applyAlignment="1" applyBorder="1" applyFont="1" applyNumberFormat="1">
      <alignment horizontal="right" shrinkToFit="0" vertical="center" wrapText="1"/>
    </xf>
    <xf borderId="0" fillId="3" fontId="2" numFmtId="166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readingOrder="0" shrinkToFit="0" vertical="center" wrapText="1"/>
    </xf>
    <xf borderId="0" fillId="0" fontId="9" numFmtId="166" xfId="0" applyFont="1" applyNumberFormat="1"/>
    <xf borderId="0" fillId="3" fontId="2" numFmtId="4" xfId="0" applyAlignment="1" applyFont="1" applyNumberFormat="1">
      <alignment horizontal="right" shrinkToFit="0" vertical="center" wrapText="1"/>
    </xf>
    <xf borderId="0" fillId="3" fontId="9" numFmtId="0" xfId="0" applyFont="1"/>
    <xf borderId="0" fillId="0" fontId="2" numFmtId="164" xfId="0" applyAlignment="1" applyFont="1" applyNumberFormat="1">
      <alignment horizontal="right" shrinkToFit="0" vertical="top" wrapText="1"/>
    </xf>
    <xf borderId="0" fillId="0" fontId="2" numFmtId="3" xfId="0" applyAlignment="1" applyFont="1" applyNumberFormat="1">
      <alignment horizontal="right" shrinkToFit="0" vertical="top" wrapText="1"/>
    </xf>
    <xf borderId="0" fillId="0" fontId="1" numFmtId="3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7.png"/><Relationship Id="rId3" Type="http://schemas.openxmlformats.org/officeDocument/2006/relationships/image" Target="../media/image1.png"/><Relationship Id="rId4" Type="http://schemas.openxmlformats.org/officeDocument/2006/relationships/image" Target="../media/image11.png"/><Relationship Id="rId10" Type="http://schemas.openxmlformats.org/officeDocument/2006/relationships/image" Target="../media/image2.png"/><Relationship Id="rId9" Type="http://schemas.openxmlformats.org/officeDocument/2006/relationships/image" Target="../media/image5.png"/><Relationship Id="rId5" Type="http://schemas.openxmlformats.org/officeDocument/2006/relationships/image" Target="../media/image4.png"/><Relationship Id="rId6" Type="http://schemas.openxmlformats.org/officeDocument/2006/relationships/image" Target="../media/image6.png"/><Relationship Id="rId7" Type="http://schemas.openxmlformats.org/officeDocument/2006/relationships/image" Target="../media/image9.png"/><Relationship Id="rId8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8.png"/><Relationship Id="rId3" Type="http://schemas.openxmlformats.org/officeDocument/2006/relationships/image" Target="../media/image12.png"/><Relationship Id="rId4" Type="http://schemas.openxmlformats.org/officeDocument/2006/relationships/image" Target="../media/image15.png"/><Relationship Id="rId5" Type="http://schemas.openxmlformats.org/officeDocument/2006/relationships/image" Target="../media/image10.png"/><Relationship Id="rId6" Type="http://schemas.openxmlformats.org/officeDocument/2006/relationships/image" Target="../media/image16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3" name="Shape 3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3" name="Shape 3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194</xdr:row>
      <xdr:rowOff>66675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3" name="Shape 3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390525</xdr:colOff>
      <xdr:row>0</xdr:row>
      <xdr:rowOff>9525</xdr:rowOff>
    </xdr:from>
    <xdr:ext cx="1181100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214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361950</xdr:colOff>
      <xdr:row>0</xdr:row>
      <xdr:rowOff>9525</xdr:rowOff>
    </xdr:from>
    <xdr:ext cx="1190625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21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723900</xdr:colOff>
      <xdr:row>3</xdr:row>
      <xdr:rowOff>9525</xdr:rowOff>
    </xdr:from>
    <xdr:ext cx="5734050" cy="3810000"/>
    <xdr:pic>
      <xdr:nvPicPr>
        <xdr:cNvPr descr="chart0"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5</xdr:row>
      <xdr:rowOff>9525</xdr:rowOff>
    </xdr:from>
    <xdr:ext cx="5734050" cy="3810000"/>
    <xdr:pic>
      <xdr:nvPicPr>
        <xdr:cNvPr descr="chart1" id="0" name="image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7</xdr:row>
      <xdr:rowOff>9525</xdr:rowOff>
    </xdr:from>
    <xdr:ext cx="5734050" cy="4191000"/>
    <xdr:pic>
      <xdr:nvPicPr>
        <xdr:cNvPr descr="chart2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9</xdr:row>
      <xdr:rowOff>9525</xdr:rowOff>
    </xdr:from>
    <xdr:ext cx="5734050" cy="3324225"/>
    <xdr:pic>
      <xdr:nvPicPr>
        <xdr:cNvPr descr="chart3" id="0" name="image1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11</xdr:row>
      <xdr:rowOff>9525</xdr:rowOff>
    </xdr:from>
    <xdr:ext cx="5734050" cy="3905250"/>
    <xdr:pic>
      <xdr:nvPicPr>
        <xdr:cNvPr descr="chart4" id="0" name="image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13</xdr:row>
      <xdr:rowOff>9525</xdr:rowOff>
    </xdr:from>
    <xdr:ext cx="5734050" cy="4276725"/>
    <xdr:pic>
      <xdr:nvPicPr>
        <xdr:cNvPr descr="chart5"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15</xdr:row>
      <xdr:rowOff>9525</xdr:rowOff>
    </xdr:from>
    <xdr:ext cx="5734050" cy="4276725"/>
    <xdr:pic>
      <xdr:nvPicPr>
        <xdr:cNvPr descr="chart6" id="0" name="image9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17</xdr:row>
      <xdr:rowOff>9525</xdr:rowOff>
    </xdr:from>
    <xdr:ext cx="5734050" cy="4762500"/>
    <xdr:pic>
      <xdr:nvPicPr>
        <xdr:cNvPr descr="chart7" id="0" name="image3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19</xdr:row>
      <xdr:rowOff>9525</xdr:rowOff>
    </xdr:from>
    <xdr:ext cx="5734050" cy="4276725"/>
    <xdr:pic>
      <xdr:nvPicPr>
        <xdr:cNvPr descr="chart8" id="0" name="image5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247775" cy="485775"/>
    <xdr:pic>
      <xdr:nvPicPr>
        <xdr:cNvPr id="0" name="image2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200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317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530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603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161925</xdr:colOff>
      <xdr:row>0</xdr:row>
      <xdr:rowOff>9525</xdr:rowOff>
    </xdr:from>
    <xdr:ext cx="1181100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0</xdr:row>
      <xdr:rowOff>0</xdr:rowOff>
    </xdr:from>
    <xdr:ext cx="1247775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4314825" cy="3600450"/>
    <xdr:pic>
      <xdr:nvPicPr>
        <xdr:cNvPr id="0" name="image1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4314825" cy="3600450"/>
    <xdr:pic>
      <xdr:nvPicPr>
        <xdr:cNvPr id="0" name="image1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4314825" cy="3600450"/>
    <xdr:pic>
      <xdr:nvPicPr>
        <xdr:cNvPr id="0" name="image15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4314825" cy="3600450"/>
    <xdr:pic>
      <xdr:nvPicPr>
        <xdr:cNvPr id="0" name="image10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4314825" cy="3600450"/>
    <xdr:pic>
      <xdr:nvPicPr>
        <xdr:cNvPr id="0" name="image1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4314825" cy="3600450"/>
    <xdr:pic>
      <xdr:nvPicPr>
        <xdr:cNvPr id="0" name="image13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4314825" cy="3600450"/>
    <xdr:pic>
      <xdr:nvPicPr>
        <xdr:cNvPr id="0" name="image14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72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4" name="Shape 4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238125</xdr:colOff>
      <xdr:row>0</xdr:row>
      <xdr:rowOff>9525</xdr:rowOff>
    </xdr:from>
    <xdr:ext cx="1181100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181850" cy="38100"/>
    <xdr:grpSp>
      <xdr:nvGrpSpPr>
        <xdr:cNvPr id="2" name="Shape 2"/>
        <xdr:cNvGrpSpPr/>
      </xdr:nvGrpSpPr>
      <xdr:grpSpPr>
        <a:xfrm>
          <a:off x="1755075" y="3780000"/>
          <a:ext cx="7181850" cy="0"/>
          <a:chOff x="1755075" y="3780000"/>
          <a:chExt cx="7181850" cy="0"/>
        </a:xfrm>
      </xdr:grpSpPr>
      <xdr:cxnSp>
        <xdr:nvCxnSpPr>
          <xdr:cNvPr id="5" name="Shape 5"/>
          <xdr:cNvCxnSpPr/>
        </xdr:nvCxnSpPr>
        <xdr:spPr>
          <a:xfrm>
            <a:off x="1755075" y="3780000"/>
            <a:ext cx="71818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</xdr:row>
      <xdr:rowOff>47625</xdr:rowOff>
    </xdr:from>
    <xdr:ext cx="7181850" cy="38100"/>
    <xdr:grpSp>
      <xdr:nvGrpSpPr>
        <xdr:cNvPr id="2" name="Shape 2"/>
        <xdr:cNvGrpSpPr/>
      </xdr:nvGrpSpPr>
      <xdr:grpSpPr>
        <a:xfrm>
          <a:off x="1755075" y="3780000"/>
          <a:ext cx="7181850" cy="0"/>
          <a:chOff x="1755075" y="3780000"/>
          <a:chExt cx="7181850" cy="0"/>
        </a:xfrm>
      </xdr:grpSpPr>
      <xdr:cxnSp>
        <xdr:nvCxnSpPr>
          <xdr:cNvPr id="5" name="Shape 5"/>
          <xdr:cNvCxnSpPr/>
        </xdr:nvCxnSpPr>
        <xdr:spPr>
          <a:xfrm>
            <a:off x="1755075" y="3780000"/>
            <a:ext cx="71818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59</xdr:row>
      <xdr:rowOff>66675</xdr:rowOff>
    </xdr:from>
    <xdr:ext cx="7181850" cy="38100"/>
    <xdr:grpSp>
      <xdr:nvGrpSpPr>
        <xdr:cNvPr id="2" name="Shape 2"/>
        <xdr:cNvGrpSpPr/>
      </xdr:nvGrpSpPr>
      <xdr:grpSpPr>
        <a:xfrm>
          <a:off x="1755075" y="3780000"/>
          <a:ext cx="7181850" cy="0"/>
          <a:chOff x="1755075" y="3780000"/>
          <a:chExt cx="7181850" cy="0"/>
        </a:xfrm>
      </xdr:grpSpPr>
      <xdr:cxnSp>
        <xdr:nvCxnSpPr>
          <xdr:cNvPr id="5" name="Shape 5"/>
          <xdr:cNvCxnSpPr/>
        </xdr:nvCxnSpPr>
        <xdr:spPr>
          <a:xfrm>
            <a:off x="1755075" y="3780000"/>
            <a:ext cx="718185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13</xdr:col>
      <xdr:colOff>419100</xdr:colOff>
      <xdr:row>0</xdr:row>
      <xdr:rowOff>9525</xdr:rowOff>
    </xdr:from>
    <xdr:ext cx="1181100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57150</xdr:rowOff>
    </xdr:from>
    <xdr:ext cx="7229475" cy="38100"/>
    <xdr:grpSp>
      <xdr:nvGrpSpPr>
        <xdr:cNvPr id="2" name="Shape 2"/>
        <xdr:cNvGrpSpPr/>
      </xdr:nvGrpSpPr>
      <xdr:grpSpPr>
        <a:xfrm>
          <a:off x="1731263" y="3780000"/>
          <a:ext cx="7229475" cy="0"/>
          <a:chOff x="1731263" y="3780000"/>
          <a:chExt cx="7229475" cy="0"/>
        </a:xfrm>
      </xdr:grpSpPr>
      <xdr:cxnSp>
        <xdr:nvCxnSpPr>
          <xdr:cNvPr id="6" name="Shape 6"/>
          <xdr:cNvCxnSpPr/>
        </xdr:nvCxnSpPr>
        <xdr:spPr>
          <a:xfrm>
            <a:off x="1731263" y="3780000"/>
            <a:ext cx="72294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57150</xdr:rowOff>
    </xdr:from>
    <xdr:ext cx="7229475" cy="38100"/>
    <xdr:grpSp>
      <xdr:nvGrpSpPr>
        <xdr:cNvPr id="2" name="Shape 2"/>
        <xdr:cNvGrpSpPr/>
      </xdr:nvGrpSpPr>
      <xdr:grpSpPr>
        <a:xfrm>
          <a:off x="1731263" y="3780000"/>
          <a:ext cx="7229475" cy="0"/>
          <a:chOff x="1731263" y="3780000"/>
          <a:chExt cx="7229475" cy="0"/>
        </a:xfrm>
      </xdr:grpSpPr>
      <xdr:cxnSp>
        <xdr:nvCxnSpPr>
          <xdr:cNvPr id="6" name="Shape 6"/>
          <xdr:cNvCxnSpPr/>
        </xdr:nvCxnSpPr>
        <xdr:spPr>
          <a:xfrm>
            <a:off x="1731263" y="3780000"/>
            <a:ext cx="72294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20</xdr:col>
      <xdr:colOff>171450</xdr:colOff>
      <xdr:row>0</xdr:row>
      <xdr:rowOff>9525</xdr:rowOff>
    </xdr:from>
    <xdr:ext cx="1200150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222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209550</xdr:colOff>
      <xdr:row>0</xdr:row>
      <xdr:rowOff>9525</xdr:rowOff>
    </xdr:from>
    <xdr:ext cx="1190625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77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79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106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108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131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133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155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157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163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7" name="Shape 7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7</xdr:col>
      <xdr:colOff>209550</xdr:colOff>
      <xdr:row>0</xdr:row>
      <xdr:rowOff>9525</xdr:rowOff>
    </xdr:from>
    <xdr:ext cx="1190625" cy="457200"/>
    <xdr:pic>
      <xdr:nvPicPr>
        <xdr:cNvPr descr="AlteryxSmall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609600</xdr:colOff>
      <xdr:row>159</xdr:row>
      <xdr:rowOff>9525</xdr:rowOff>
    </xdr:from>
    <xdr:ext cx="6000750" cy="3810000"/>
    <xdr:pic>
      <xdr:nvPicPr>
        <xdr:cNvPr descr="chart16" id="0" name="image1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9.57"/>
    <col customWidth="1" min="3" max="3" width="11.57"/>
    <col customWidth="1" min="4" max="4" width="12.57"/>
    <col customWidth="1" min="5" max="5" width="11.57"/>
    <col customWidth="1" min="6" max="6" width="11.43"/>
    <col customWidth="1" min="7" max="7" width="12.57"/>
    <col customWidth="1" min="8" max="8" width="12.29"/>
    <col customWidth="1" min="9" max="9" width="11.57"/>
    <col customWidth="1" min="10" max="26" width="8.71"/>
  </cols>
  <sheetData>
    <row r="1" ht="38.25" customHeight="1">
      <c r="A1" s="1" t="s">
        <v>0</v>
      </c>
      <c r="F1" s="2"/>
    </row>
    <row r="2" ht="14.25" customHeight="1">
      <c r="A2" s="3" t="s">
        <v>1</v>
      </c>
      <c r="F2" s="1"/>
    </row>
    <row r="3" ht="11.25" customHeight="1">
      <c r="A3" s="1"/>
    </row>
    <row r="4" ht="27.0" customHeight="1">
      <c r="A4" s="1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ht="11.25" customHeight="1">
      <c r="A5" s="1"/>
    </row>
    <row r="6" ht="14.25" customHeight="1">
      <c r="A6" s="4" t="s">
        <v>10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1" t="s">
        <v>11</v>
      </c>
    </row>
    <row r="8" ht="28.5" customHeight="1">
      <c r="A8" s="3" t="s">
        <v>12</v>
      </c>
      <c r="B8" s="7">
        <v>2079.0</v>
      </c>
      <c r="C8" s="7">
        <v>6144.0</v>
      </c>
      <c r="D8" s="7">
        <v>373.0</v>
      </c>
      <c r="E8" s="7">
        <v>2604.0</v>
      </c>
      <c r="F8" s="7">
        <v>9321.0</v>
      </c>
      <c r="G8" s="7">
        <v>3330.0</v>
      </c>
      <c r="H8" s="7">
        <v>4324.0</v>
      </c>
      <c r="I8" s="7">
        <v>531.0</v>
      </c>
    </row>
    <row r="9" ht="14.25" customHeight="1">
      <c r="A9" s="3" t="s">
        <v>13</v>
      </c>
      <c r="B9" s="8">
        <v>0.0525</v>
      </c>
      <c r="C9" s="8">
        <v>0.0529</v>
      </c>
      <c r="D9" s="8">
        <v>0.0395</v>
      </c>
      <c r="E9" s="8">
        <v>0.062</v>
      </c>
      <c r="F9" s="8">
        <v>0.0512</v>
      </c>
      <c r="G9" s="8">
        <v>0.0521</v>
      </c>
      <c r="H9" s="8">
        <v>0.0779</v>
      </c>
      <c r="I9" s="8">
        <v>0.047</v>
      </c>
    </row>
    <row r="10" ht="14.25" customHeight="1">
      <c r="A10" s="3" t="s">
        <v>14</v>
      </c>
      <c r="B10" s="8">
        <v>0.0588</v>
      </c>
      <c r="C10" s="8">
        <v>0.0611</v>
      </c>
      <c r="D10" s="8">
        <v>0.0438</v>
      </c>
      <c r="E10" s="8">
        <v>0.0576</v>
      </c>
      <c r="F10" s="8">
        <v>0.0589</v>
      </c>
      <c r="G10" s="8">
        <v>0.0603</v>
      </c>
      <c r="H10" s="8">
        <v>0.0611</v>
      </c>
      <c r="I10" s="8">
        <v>0.0408</v>
      </c>
    </row>
    <row r="11" ht="14.25" customHeight="1">
      <c r="A11" s="3" t="s">
        <v>15</v>
      </c>
      <c r="B11" s="8">
        <v>0.0593</v>
      </c>
      <c r="C11" s="8">
        <v>0.0599</v>
      </c>
      <c r="D11" s="8">
        <v>0.046</v>
      </c>
      <c r="E11" s="8">
        <v>0.0624</v>
      </c>
      <c r="F11" s="8">
        <v>0.0643</v>
      </c>
      <c r="G11" s="8">
        <v>0.0662</v>
      </c>
      <c r="H11" s="8">
        <v>0.0585</v>
      </c>
      <c r="I11" s="8">
        <v>0.0556</v>
      </c>
    </row>
    <row r="12" ht="14.25" customHeight="1">
      <c r="A12" s="3" t="s">
        <v>16</v>
      </c>
      <c r="B12" s="8">
        <v>0.055275</v>
      </c>
      <c r="C12" s="8">
        <v>0.059482</v>
      </c>
      <c r="D12" s="8">
        <v>0.064667</v>
      </c>
      <c r="E12" s="8">
        <v>0.058286</v>
      </c>
      <c r="F12" s="8">
        <v>0.0651</v>
      </c>
      <c r="G12" s="8">
        <v>0.06292</v>
      </c>
      <c r="H12" s="8">
        <v>0.054579</v>
      </c>
      <c r="I12" s="8">
        <v>0.061018</v>
      </c>
    </row>
    <row r="13" ht="14.25" customHeight="1">
      <c r="A13" s="3" t="s">
        <v>17</v>
      </c>
      <c r="B13" s="8">
        <v>0.049159</v>
      </c>
      <c r="C13" s="8">
        <v>0.041098</v>
      </c>
      <c r="D13" s="8">
        <v>0.049867</v>
      </c>
      <c r="E13" s="8">
        <v>0.056246</v>
      </c>
      <c r="F13" s="8">
        <v>0.049501</v>
      </c>
      <c r="G13" s="8">
        <v>0.049028</v>
      </c>
      <c r="H13" s="8">
        <v>0.049954</v>
      </c>
      <c r="I13" s="8">
        <v>0.048026</v>
      </c>
    </row>
    <row r="14" ht="14.25" customHeight="1">
      <c r="A14" s="3" t="s">
        <v>18</v>
      </c>
      <c r="B14" s="8">
        <v>0.140699</v>
      </c>
      <c r="C14" s="8">
        <v>0.108453</v>
      </c>
      <c r="D14" s="8">
        <v>0.091378</v>
      </c>
      <c r="E14" s="8">
        <v>0.118899</v>
      </c>
      <c r="F14" s="8">
        <v>0.125427</v>
      </c>
      <c r="G14" s="8">
        <v>0.115485</v>
      </c>
      <c r="H14" s="8">
        <v>0.135291</v>
      </c>
      <c r="I14" s="8">
        <v>0.092233</v>
      </c>
    </row>
    <row r="15" ht="14.25" customHeight="1">
      <c r="A15" s="3" t="s">
        <v>19</v>
      </c>
      <c r="B15" s="8">
        <v>0.108758</v>
      </c>
      <c r="C15" s="8">
        <v>0.102511</v>
      </c>
      <c r="D15" s="8">
        <v>0.089645</v>
      </c>
      <c r="E15" s="8">
        <v>0.113771</v>
      </c>
      <c r="F15" s="8">
        <v>0.118592</v>
      </c>
      <c r="G15" s="8">
        <v>0.107723</v>
      </c>
      <c r="H15" s="8">
        <v>0.113784</v>
      </c>
      <c r="I15" s="8">
        <v>0.108319</v>
      </c>
    </row>
    <row r="16" ht="14.25" customHeight="1">
      <c r="A16" s="3" t="s">
        <v>20</v>
      </c>
      <c r="B16" s="8">
        <v>0.132047</v>
      </c>
      <c r="C16" s="8">
        <v>0.14507</v>
      </c>
      <c r="D16" s="8">
        <v>0.138894</v>
      </c>
      <c r="E16" s="8">
        <v>0.135439</v>
      </c>
      <c r="F16" s="8">
        <v>0.131616</v>
      </c>
      <c r="G16" s="8">
        <v>0.140316</v>
      </c>
      <c r="H16" s="8">
        <v>0.127891</v>
      </c>
      <c r="I16" s="8">
        <v>0.152293</v>
      </c>
    </row>
    <row r="17" ht="14.25" customHeight="1">
      <c r="A17" s="3" t="s">
        <v>21</v>
      </c>
      <c r="B17" s="8">
        <v>0.161414</v>
      </c>
      <c r="C17" s="8">
        <v>0.155865</v>
      </c>
      <c r="D17" s="8">
        <v>0.188575</v>
      </c>
      <c r="E17" s="8">
        <v>0.147583</v>
      </c>
      <c r="F17" s="8">
        <v>0.141961</v>
      </c>
      <c r="G17" s="8">
        <v>0.141811</v>
      </c>
      <c r="H17" s="8">
        <v>0.131822</v>
      </c>
      <c r="I17" s="8">
        <v>0.176062</v>
      </c>
    </row>
    <row r="18" ht="14.25" customHeight="1">
      <c r="A18" s="3" t="s">
        <v>22</v>
      </c>
      <c r="B18" s="8">
        <v>0.103942</v>
      </c>
      <c r="C18" s="8">
        <v>0.115402</v>
      </c>
      <c r="D18" s="8">
        <v>0.14167</v>
      </c>
      <c r="E18" s="8">
        <v>0.09878</v>
      </c>
      <c r="F18" s="8">
        <v>0.102447</v>
      </c>
      <c r="G18" s="8">
        <v>0.116397</v>
      </c>
      <c r="H18" s="8">
        <v>0.103839</v>
      </c>
      <c r="I18" s="8">
        <v>0.145232</v>
      </c>
    </row>
    <row r="19" ht="14.25" customHeight="1">
      <c r="A19" s="3" t="s">
        <v>23</v>
      </c>
      <c r="B19" s="8">
        <v>0.055883</v>
      </c>
      <c r="C19" s="8">
        <v>0.057728</v>
      </c>
      <c r="D19" s="8">
        <v>0.076817</v>
      </c>
      <c r="E19" s="8">
        <v>0.058311</v>
      </c>
      <c r="F19" s="8">
        <v>0.055564</v>
      </c>
      <c r="G19" s="8">
        <v>0.060823</v>
      </c>
      <c r="H19" s="8">
        <v>0.048797</v>
      </c>
      <c r="I19" s="8">
        <v>0.05835</v>
      </c>
    </row>
    <row r="20" ht="14.25" customHeight="1">
      <c r="A20" s="3" t="s">
        <v>24</v>
      </c>
      <c r="B20" s="8">
        <v>0.0222</v>
      </c>
      <c r="C20" s="8">
        <v>0.0405</v>
      </c>
      <c r="D20" s="8">
        <v>0.0293</v>
      </c>
      <c r="E20" s="8">
        <v>0.0307</v>
      </c>
      <c r="F20" s="8">
        <v>0.0353</v>
      </c>
      <c r="G20" s="8">
        <v>0.0268</v>
      </c>
      <c r="H20" s="8">
        <v>0.0365</v>
      </c>
      <c r="I20" s="8">
        <v>0.0151</v>
      </c>
    </row>
    <row r="21" ht="15.75" customHeight="1">
      <c r="A21" s="3" t="s">
        <v>25</v>
      </c>
      <c r="B21" s="9">
        <v>42.42</v>
      </c>
      <c r="C21" s="9">
        <v>46.18</v>
      </c>
      <c r="D21" s="9">
        <v>51.09</v>
      </c>
      <c r="E21" s="9">
        <v>42.52</v>
      </c>
      <c r="F21" s="9">
        <v>42.02</v>
      </c>
      <c r="G21" s="9">
        <v>43.85</v>
      </c>
      <c r="H21" s="9">
        <v>40.06</v>
      </c>
      <c r="I21" s="9">
        <v>48.41</v>
      </c>
    </row>
    <row r="22" ht="14.25" customHeight="1">
      <c r="A22" s="3" t="s">
        <v>26</v>
      </c>
    </row>
    <row r="23" ht="15.75" customHeight="1">
      <c r="A23" s="3" t="s">
        <v>27</v>
      </c>
      <c r="B23" s="7">
        <v>1049.0</v>
      </c>
      <c r="C23" s="7">
        <v>3225.0</v>
      </c>
      <c r="D23" s="7">
        <v>179.0</v>
      </c>
      <c r="E23" s="7">
        <v>1328.0</v>
      </c>
      <c r="F23" s="7">
        <v>4865.0</v>
      </c>
      <c r="G23" s="7">
        <v>1747.0</v>
      </c>
      <c r="H23" s="7">
        <v>2222.0</v>
      </c>
      <c r="I23" s="7">
        <v>253.0</v>
      </c>
    </row>
    <row r="24" ht="14.25" customHeight="1">
      <c r="A24" s="3" t="s">
        <v>13</v>
      </c>
      <c r="B24" s="8">
        <v>0.0494</v>
      </c>
      <c r="C24" s="8">
        <v>0.0489</v>
      </c>
      <c r="D24" s="8">
        <v>0.0355</v>
      </c>
      <c r="E24" s="8">
        <v>0.0426</v>
      </c>
      <c r="F24" s="8">
        <v>0.0428</v>
      </c>
      <c r="G24" s="8">
        <v>0.0511</v>
      </c>
      <c r="H24" s="8">
        <v>0.0644</v>
      </c>
      <c r="I24" s="8">
        <v>0.0425</v>
      </c>
    </row>
    <row r="25" ht="14.25" customHeight="1">
      <c r="A25" s="3" t="s">
        <v>14</v>
      </c>
      <c r="B25" s="8">
        <v>0.0557</v>
      </c>
      <c r="C25" s="8">
        <v>0.061</v>
      </c>
      <c r="D25" s="8">
        <v>0.0401</v>
      </c>
      <c r="E25" s="8">
        <v>0.0588</v>
      </c>
      <c r="F25" s="8">
        <v>0.0543</v>
      </c>
      <c r="G25" s="8">
        <v>0.0575</v>
      </c>
      <c r="H25" s="8">
        <v>0.0581</v>
      </c>
      <c r="I25" s="8">
        <v>0.0418</v>
      </c>
    </row>
    <row r="26" ht="14.25" customHeight="1">
      <c r="A26" s="3" t="s">
        <v>15</v>
      </c>
      <c r="B26" s="8">
        <v>0.0593</v>
      </c>
      <c r="C26" s="8">
        <v>0.0593</v>
      </c>
      <c r="D26" s="8">
        <v>0.0392</v>
      </c>
      <c r="E26" s="8">
        <v>0.0652</v>
      </c>
      <c r="F26" s="8">
        <v>0.0585</v>
      </c>
      <c r="G26" s="8">
        <v>0.0651</v>
      </c>
      <c r="H26" s="8">
        <v>0.0531</v>
      </c>
      <c r="I26" s="8">
        <v>0.0583</v>
      </c>
    </row>
    <row r="27" ht="14.25" customHeight="1">
      <c r="A27" s="3" t="s">
        <v>16</v>
      </c>
      <c r="B27" s="8">
        <v>0.056339</v>
      </c>
      <c r="C27" s="8">
        <v>0.056315</v>
      </c>
      <c r="D27" s="8">
        <v>0.060213</v>
      </c>
      <c r="E27" s="8">
        <v>0.055907</v>
      </c>
      <c r="F27" s="8">
        <v>0.062202</v>
      </c>
      <c r="G27" s="8">
        <v>0.058083</v>
      </c>
      <c r="H27" s="8">
        <v>0.051305</v>
      </c>
      <c r="I27" s="8">
        <v>0.053304</v>
      </c>
    </row>
    <row r="28" ht="14.25" customHeight="1">
      <c r="A28" s="3" t="s">
        <v>17</v>
      </c>
      <c r="B28" s="8">
        <v>0.05125</v>
      </c>
      <c r="C28" s="8">
        <v>0.038807</v>
      </c>
      <c r="D28" s="8">
        <v>0.040106</v>
      </c>
      <c r="E28" s="8">
        <v>0.053534</v>
      </c>
      <c r="F28" s="8">
        <v>0.048316</v>
      </c>
      <c r="G28" s="8">
        <v>0.042623</v>
      </c>
      <c r="H28" s="8">
        <v>0.052655</v>
      </c>
      <c r="I28" s="8">
        <v>0.049009</v>
      </c>
    </row>
    <row r="29" ht="14.25" customHeight="1">
      <c r="A29" s="3" t="s">
        <v>18</v>
      </c>
      <c r="B29" s="8">
        <v>0.13657</v>
      </c>
      <c r="C29" s="8">
        <v>0.096764</v>
      </c>
      <c r="D29" s="8">
        <v>0.083418</v>
      </c>
      <c r="E29" s="8">
        <v>0.11784</v>
      </c>
      <c r="F29" s="8">
        <v>0.117556</v>
      </c>
      <c r="G29" s="8">
        <v>0.11292</v>
      </c>
      <c r="H29" s="8">
        <v>0.125563</v>
      </c>
      <c r="I29" s="8">
        <v>0.097904</v>
      </c>
    </row>
    <row r="30" ht="14.25" customHeight="1">
      <c r="A30" s="3" t="s">
        <v>19</v>
      </c>
      <c r="B30" s="8">
        <v>0.105804</v>
      </c>
      <c r="C30" s="8">
        <v>0.102967</v>
      </c>
      <c r="D30" s="8">
        <v>0.08441</v>
      </c>
      <c r="E30" s="8">
        <v>0.113394</v>
      </c>
      <c r="F30" s="8">
        <v>0.116682</v>
      </c>
      <c r="G30" s="8">
        <v>0.108769</v>
      </c>
      <c r="H30" s="8">
        <v>0.112061</v>
      </c>
      <c r="I30" s="8">
        <v>0.105801</v>
      </c>
    </row>
    <row r="31" ht="14.25" customHeight="1">
      <c r="A31" s="3" t="s">
        <v>20</v>
      </c>
      <c r="B31" s="8">
        <v>0.13523</v>
      </c>
      <c r="C31" s="8">
        <v>0.14847</v>
      </c>
      <c r="D31" s="8">
        <v>0.157139</v>
      </c>
      <c r="E31" s="8">
        <v>0.128202</v>
      </c>
      <c r="F31" s="8">
        <v>0.135385</v>
      </c>
      <c r="G31" s="8">
        <v>0.150181</v>
      </c>
      <c r="H31" s="8">
        <v>0.131863</v>
      </c>
      <c r="I31" s="8">
        <v>0.156321</v>
      </c>
    </row>
    <row r="32" ht="14.25" customHeight="1">
      <c r="A32" s="3" t="s">
        <v>21</v>
      </c>
      <c r="B32" s="8">
        <v>0.162365</v>
      </c>
      <c r="C32" s="8">
        <v>0.148878</v>
      </c>
      <c r="D32" s="8">
        <v>0.191746</v>
      </c>
      <c r="E32" s="8">
        <v>0.143774</v>
      </c>
      <c r="F32" s="8">
        <v>0.149366</v>
      </c>
      <c r="G32" s="8">
        <v>0.143909</v>
      </c>
      <c r="H32" s="8">
        <v>0.130963</v>
      </c>
      <c r="I32" s="8">
        <v>0.17082</v>
      </c>
    </row>
    <row r="33" ht="14.25" customHeight="1">
      <c r="A33" s="3" t="s">
        <v>22</v>
      </c>
      <c r="B33" s="8">
        <v>0.10016</v>
      </c>
      <c r="C33" s="8">
        <v>0.116942</v>
      </c>
      <c r="D33" s="8">
        <v>0.144623</v>
      </c>
      <c r="E33" s="8">
        <v>0.114188</v>
      </c>
      <c r="F33" s="8">
        <v>0.104558</v>
      </c>
      <c r="G33" s="8">
        <v>0.114758</v>
      </c>
      <c r="H33" s="8">
        <v>0.109361</v>
      </c>
      <c r="I33" s="8">
        <v>0.150003</v>
      </c>
    </row>
    <row r="34" ht="14.25" customHeight="1">
      <c r="A34" s="3" t="s">
        <v>23</v>
      </c>
      <c r="B34" s="8">
        <v>0.062362</v>
      </c>
      <c r="C34" s="8">
        <v>0.064409</v>
      </c>
      <c r="D34" s="8">
        <v>0.079716</v>
      </c>
      <c r="E34" s="8">
        <v>0.067232</v>
      </c>
      <c r="F34" s="8">
        <v>0.063097</v>
      </c>
      <c r="G34" s="8">
        <v>0.063868</v>
      </c>
      <c r="H34" s="8">
        <v>0.058506</v>
      </c>
      <c r="I34" s="8">
        <v>0.058383</v>
      </c>
    </row>
    <row r="35" ht="14.25" customHeight="1">
      <c r="A35" s="3" t="s">
        <v>24</v>
      </c>
      <c r="B35" s="8">
        <v>0.0254</v>
      </c>
      <c r="C35" s="8">
        <v>0.0572</v>
      </c>
      <c r="D35" s="8">
        <v>0.0438</v>
      </c>
      <c r="E35" s="8">
        <v>0.0393</v>
      </c>
      <c r="F35" s="8">
        <v>0.0472</v>
      </c>
      <c r="G35" s="8">
        <v>0.0312</v>
      </c>
      <c r="H35" s="8">
        <v>0.0522</v>
      </c>
      <c r="I35" s="8">
        <v>0.0159</v>
      </c>
    </row>
    <row r="36" ht="28.5" customHeight="1">
      <c r="A36" s="3" t="s">
        <v>28</v>
      </c>
      <c r="B36" s="9">
        <v>43.51</v>
      </c>
      <c r="C36" s="9">
        <v>47.68</v>
      </c>
      <c r="D36" s="9">
        <v>52.86</v>
      </c>
      <c r="E36" s="9">
        <v>44.39</v>
      </c>
      <c r="F36" s="9">
        <v>44.97</v>
      </c>
      <c r="G36" s="9">
        <v>45.29</v>
      </c>
      <c r="H36" s="9">
        <v>43.3</v>
      </c>
      <c r="I36" s="9">
        <v>48.58</v>
      </c>
    </row>
    <row r="37" ht="14.25" customHeight="1">
      <c r="A37" s="1" t="s">
        <v>29</v>
      </c>
    </row>
    <row r="38" ht="15.75" customHeight="1">
      <c r="A38" s="3" t="s">
        <v>30</v>
      </c>
      <c r="B38" s="7">
        <v>1030.0</v>
      </c>
      <c r="C38" s="7">
        <v>2919.0</v>
      </c>
      <c r="D38" s="7">
        <v>194.0</v>
      </c>
      <c r="E38" s="7">
        <v>1276.0</v>
      </c>
      <c r="F38" s="7">
        <v>4456.0</v>
      </c>
      <c r="G38" s="7">
        <v>1582.0</v>
      </c>
      <c r="H38" s="7">
        <v>2102.0</v>
      </c>
      <c r="I38" s="7">
        <v>278.0</v>
      </c>
    </row>
    <row r="39" ht="14.25" customHeight="1">
      <c r="A39" s="3" t="s">
        <v>13</v>
      </c>
      <c r="B39" s="8">
        <v>0.0557</v>
      </c>
      <c r="C39" s="8">
        <v>0.0573</v>
      </c>
      <c r="D39" s="8">
        <v>0.0432</v>
      </c>
      <c r="E39" s="8">
        <v>0.0821</v>
      </c>
      <c r="F39" s="8">
        <v>0.0604</v>
      </c>
      <c r="G39" s="8">
        <v>0.0532</v>
      </c>
      <c r="H39" s="8">
        <v>0.0923</v>
      </c>
      <c r="I39" s="8">
        <v>0.0511</v>
      </c>
    </row>
    <row r="40" ht="14.25" customHeight="1">
      <c r="A40" s="3" t="s">
        <v>14</v>
      </c>
      <c r="B40" s="8">
        <v>0.0618</v>
      </c>
      <c r="C40" s="8">
        <v>0.0612</v>
      </c>
      <c r="D40" s="8">
        <v>0.0471</v>
      </c>
      <c r="E40" s="8">
        <v>0.0563</v>
      </c>
      <c r="F40" s="8">
        <v>0.064</v>
      </c>
      <c r="G40" s="8">
        <v>0.0635</v>
      </c>
      <c r="H40" s="8">
        <v>0.0642</v>
      </c>
      <c r="I40" s="8">
        <v>0.0399</v>
      </c>
    </row>
    <row r="41" ht="14.25" customHeight="1">
      <c r="A41" s="3" t="s">
        <v>15</v>
      </c>
      <c r="B41" s="8">
        <v>0.0593</v>
      </c>
      <c r="C41" s="8">
        <v>0.0605</v>
      </c>
      <c r="D41" s="8">
        <v>0.0522</v>
      </c>
      <c r="E41" s="8">
        <v>0.0596</v>
      </c>
      <c r="F41" s="8">
        <v>0.0707</v>
      </c>
      <c r="G41" s="8">
        <v>0.0675</v>
      </c>
      <c r="H41" s="8">
        <v>0.0642</v>
      </c>
      <c r="I41" s="8">
        <v>0.053</v>
      </c>
    </row>
    <row r="42" ht="14.25" customHeight="1">
      <c r="A42" s="3" t="s">
        <v>16</v>
      </c>
      <c r="B42" s="8">
        <v>0.054192</v>
      </c>
      <c r="C42" s="8">
        <v>0.062981</v>
      </c>
      <c r="D42" s="8">
        <v>0.068783</v>
      </c>
      <c r="E42" s="8">
        <v>0.06076</v>
      </c>
      <c r="F42" s="8">
        <v>0.068264</v>
      </c>
      <c r="G42" s="8">
        <v>0.068262</v>
      </c>
      <c r="H42" s="8">
        <v>0.05804</v>
      </c>
      <c r="I42" s="8">
        <v>0.06803</v>
      </c>
    </row>
    <row r="43" ht="14.25" customHeight="1">
      <c r="A43" s="3" t="s">
        <v>17</v>
      </c>
      <c r="B43" s="8">
        <v>0.04703</v>
      </c>
      <c r="C43" s="8">
        <v>0.043629</v>
      </c>
      <c r="D43" s="8">
        <v>0.058889</v>
      </c>
      <c r="E43" s="8">
        <v>0.059066</v>
      </c>
      <c r="F43" s="8">
        <v>0.050794</v>
      </c>
      <c r="G43" s="8">
        <v>0.056101</v>
      </c>
      <c r="H43" s="8">
        <v>0.047098</v>
      </c>
      <c r="I43" s="8">
        <v>0.047134</v>
      </c>
    </row>
    <row r="44" ht="14.25" customHeight="1">
      <c r="A44" s="3" t="s">
        <v>18</v>
      </c>
      <c r="B44" s="8">
        <v>0.144903</v>
      </c>
      <c r="C44" s="8">
        <v>0.121369</v>
      </c>
      <c r="D44" s="8">
        <v>0.098736</v>
      </c>
      <c r="E44" s="8">
        <v>0.120002</v>
      </c>
      <c r="F44" s="8">
        <v>0.13402</v>
      </c>
      <c r="G44" s="8">
        <v>0.118318</v>
      </c>
      <c r="H44" s="8">
        <v>0.145576</v>
      </c>
      <c r="I44" s="8">
        <v>0.087078</v>
      </c>
    </row>
    <row r="45" ht="14.25" customHeight="1">
      <c r="A45" s="3" t="s">
        <v>19</v>
      </c>
      <c r="B45" s="8">
        <v>0.111766</v>
      </c>
      <c r="C45" s="8">
        <v>0.102007</v>
      </c>
      <c r="D45" s="8">
        <v>0.094483</v>
      </c>
      <c r="E45" s="8">
        <v>0.114164</v>
      </c>
      <c r="F45" s="8">
        <v>0.120677</v>
      </c>
      <c r="G45" s="8">
        <v>0.106568</v>
      </c>
      <c r="H45" s="8">
        <v>0.115604</v>
      </c>
      <c r="I45" s="8">
        <v>0.110609</v>
      </c>
    </row>
    <row r="46" ht="14.25" customHeight="1">
      <c r="A46" s="3" t="s">
        <v>20</v>
      </c>
      <c r="B46" s="8">
        <v>0.128805</v>
      </c>
      <c r="C46" s="8">
        <v>0.141313</v>
      </c>
      <c r="D46" s="8">
        <v>0.122031</v>
      </c>
      <c r="E46" s="8">
        <v>0.142965</v>
      </c>
      <c r="F46" s="8">
        <v>0.127501</v>
      </c>
      <c r="G46" s="8">
        <v>0.12942</v>
      </c>
      <c r="H46" s="8">
        <v>0.123692</v>
      </c>
      <c r="I46" s="8">
        <v>0.148631</v>
      </c>
    </row>
    <row r="47" ht="14.25" customHeight="1">
      <c r="A47" s="3" t="s">
        <v>21</v>
      </c>
      <c r="B47" s="8">
        <v>0.160446</v>
      </c>
      <c r="C47" s="8">
        <v>0.163586</v>
      </c>
      <c r="D47" s="8">
        <v>0.185644</v>
      </c>
      <c r="E47" s="8">
        <v>0.151544</v>
      </c>
      <c r="F47" s="8">
        <v>0.133877</v>
      </c>
      <c r="G47" s="8">
        <v>0.139494</v>
      </c>
      <c r="H47" s="8">
        <v>0.132731</v>
      </c>
      <c r="I47" s="8">
        <v>0.180828</v>
      </c>
    </row>
    <row r="48" ht="14.25" customHeight="1">
      <c r="A48" s="3" t="s">
        <v>22</v>
      </c>
      <c r="B48" s="8">
        <v>0.107793</v>
      </c>
      <c r="C48" s="8">
        <v>0.113701</v>
      </c>
      <c r="D48" s="8">
        <v>0.138941</v>
      </c>
      <c r="E48" s="8">
        <v>0.082755</v>
      </c>
      <c r="F48" s="8">
        <v>0.100144</v>
      </c>
      <c r="G48" s="8">
        <v>0.118207</v>
      </c>
      <c r="H48" s="8">
        <v>0.098002</v>
      </c>
      <c r="I48" s="8">
        <v>0.140894</v>
      </c>
    </row>
    <row r="49" ht="14.25" customHeight="1">
      <c r="A49" s="3" t="s">
        <v>23</v>
      </c>
      <c r="B49" s="8">
        <v>0.049288</v>
      </c>
      <c r="C49" s="8">
        <v>0.050345</v>
      </c>
      <c r="D49" s="8">
        <v>0.074138</v>
      </c>
      <c r="E49" s="8">
        <v>0.049032</v>
      </c>
      <c r="F49" s="8">
        <v>0.04734</v>
      </c>
      <c r="G49" s="8">
        <v>0.057459</v>
      </c>
      <c r="H49" s="8">
        <v>0.038535</v>
      </c>
      <c r="I49" s="8">
        <v>0.05832</v>
      </c>
    </row>
    <row r="50" ht="14.25" customHeight="1">
      <c r="A50" s="3" t="s">
        <v>24</v>
      </c>
      <c r="B50" s="8">
        <v>0.0189</v>
      </c>
      <c r="C50" s="8">
        <v>0.0221</v>
      </c>
      <c r="D50" s="8">
        <v>0.0158</v>
      </c>
      <c r="E50" s="8">
        <v>0.0217</v>
      </c>
      <c r="F50" s="8">
        <v>0.0223</v>
      </c>
      <c r="G50" s="8">
        <v>0.022</v>
      </c>
      <c r="H50" s="8">
        <v>0.02</v>
      </c>
      <c r="I50" s="8">
        <v>0.0144</v>
      </c>
    </row>
    <row r="51" ht="28.5" customHeight="1">
      <c r="A51" s="3" t="s">
        <v>31</v>
      </c>
      <c r="B51" s="9">
        <v>41.37</v>
      </c>
      <c r="C51" s="9">
        <v>44.15</v>
      </c>
      <c r="D51" s="9">
        <v>48.61</v>
      </c>
      <c r="E51" s="9">
        <v>40.53</v>
      </c>
      <c r="F51" s="9">
        <v>38.97</v>
      </c>
      <c r="G51" s="9">
        <v>42.2</v>
      </c>
      <c r="H51" s="9">
        <v>37.24</v>
      </c>
      <c r="I51" s="9">
        <v>48.24</v>
      </c>
    </row>
    <row r="52" ht="14.25" customHeight="1">
      <c r="A52" s="1" t="s">
        <v>32</v>
      </c>
    </row>
    <row r="53" ht="14.25" customHeight="1">
      <c r="A53" s="4" t="s">
        <v>33</v>
      </c>
      <c r="B53" s="5"/>
      <c r="C53" s="5"/>
      <c r="D53" s="5"/>
      <c r="E53" s="5"/>
      <c r="F53" s="5"/>
      <c r="G53" s="5"/>
      <c r="H53" s="5"/>
      <c r="I53" s="6"/>
    </row>
    <row r="54" ht="14.25" customHeight="1">
      <c r="A54" s="1" t="s">
        <v>34</v>
      </c>
    </row>
    <row r="55" ht="28.5" customHeight="1">
      <c r="A55" s="3" t="s">
        <v>35</v>
      </c>
      <c r="B55" s="7">
        <v>2133.0</v>
      </c>
      <c r="C55" s="7">
        <v>6176.0</v>
      </c>
      <c r="D55" s="7">
        <v>361.0</v>
      </c>
      <c r="E55" s="7">
        <v>2602.0</v>
      </c>
      <c r="F55" s="7">
        <v>9376.0</v>
      </c>
      <c r="G55" s="7">
        <v>3384.0</v>
      </c>
      <c r="H55" s="7">
        <v>4371.0</v>
      </c>
      <c r="I55" s="7">
        <v>568.0</v>
      </c>
    </row>
    <row r="56" ht="14.25" customHeight="1">
      <c r="A56" s="3" t="s">
        <v>13</v>
      </c>
      <c r="B56" s="8">
        <v>0.0522</v>
      </c>
      <c r="C56" s="8">
        <v>0.0513</v>
      </c>
      <c r="D56" s="8">
        <v>0.0371</v>
      </c>
      <c r="E56" s="8">
        <v>0.0618</v>
      </c>
      <c r="F56" s="8">
        <v>0.0501</v>
      </c>
      <c r="G56" s="8">
        <v>0.0512</v>
      </c>
      <c r="H56" s="8">
        <v>0.0746</v>
      </c>
      <c r="I56" s="8">
        <v>0.0529</v>
      </c>
    </row>
    <row r="57" ht="14.25" customHeight="1">
      <c r="A57" s="3" t="s">
        <v>14</v>
      </c>
      <c r="B57" s="8">
        <v>0.0543</v>
      </c>
      <c r="C57" s="8">
        <v>0.0556</v>
      </c>
      <c r="D57" s="8">
        <v>0.0452</v>
      </c>
      <c r="E57" s="8">
        <v>0.0597</v>
      </c>
      <c r="F57" s="8">
        <v>0.0558</v>
      </c>
      <c r="G57" s="8">
        <v>0.0535</v>
      </c>
      <c r="H57" s="8">
        <v>0.0645</v>
      </c>
      <c r="I57" s="8">
        <v>0.0414</v>
      </c>
    </row>
    <row r="58" ht="14.25" customHeight="1">
      <c r="A58" s="3" t="s">
        <v>15</v>
      </c>
      <c r="B58" s="8">
        <v>0.0575</v>
      </c>
      <c r="C58" s="8">
        <v>0.06</v>
      </c>
      <c r="D58" s="8">
        <v>0.0405</v>
      </c>
      <c r="E58" s="8">
        <v>0.0579</v>
      </c>
      <c r="F58" s="8">
        <v>0.0611</v>
      </c>
      <c r="G58" s="8">
        <v>0.0646</v>
      </c>
      <c r="H58" s="8">
        <v>0.0597</v>
      </c>
      <c r="I58" s="8">
        <v>0.0459</v>
      </c>
    </row>
    <row r="59" ht="14.25" customHeight="1">
      <c r="A59" s="3" t="s">
        <v>16</v>
      </c>
      <c r="B59" s="8">
        <v>0.053782</v>
      </c>
      <c r="C59" s="8">
        <v>0.056883</v>
      </c>
      <c r="D59" s="8">
        <v>0.061513</v>
      </c>
      <c r="E59" s="8">
        <v>0.057116</v>
      </c>
      <c r="F59" s="8">
        <v>0.061182</v>
      </c>
      <c r="G59" s="8">
        <v>0.058052</v>
      </c>
      <c r="H59" s="8">
        <v>0.053306</v>
      </c>
      <c r="I59" s="8">
        <v>0.056104</v>
      </c>
    </row>
    <row r="60" ht="14.25" customHeight="1">
      <c r="A60" s="3" t="s">
        <v>17</v>
      </c>
      <c r="B60" s="8">
        <v>0.051426</v>
      </c>
      <c r="C60" s="8">
        <v>0.048919</v>
      </c>
      <c r="D60" s="8">
        <v>0.056009</v>
      </c>
      <c r="E60" s="8">
        <v>0.059966</v>
      </c>
      <c r="F60" s="8">
        <v>0.055813</v>
      </c>
      <c r="G60" s="8">
        <v>0.055418</v>
      </c>
      <c r="H60" s="8">
        <v>0.052391</v>
      </c>
      <c r="I60" s="8">
        <v>0.053892</v>
      </c>
    </row>
    <row r="61" ht="14.25" customHeight="1">
      <c r="A61" s="3" t="s">
        <v>18</v>
      </c>
      <c r="B61" s="8">
        <v>0.132247</v>
      </c>
      <c r="C61" s="8">
        <v>0.10462</v>
      </c>
      <c r="D61" s="8">
        <v>0.091253</v>
      </c>
      <c r="E61" s="8">
        <v>0.118461</v>
      </c>
      <c r="F61" s="8">
        <v>0.116514</v>
      </c>
      <c r="G61" s="8">
        <v>0.112795</v>
      </c>
      <c r="H61" s="8">
        <v>0.128803</v>
      </c>
      <c r="I61" s="8">
        <v>0.093016</v>
      </c>
    </row>
    <row r="62" ht="14.25" customHeight="1">
      <c r="A62" s="3" t="s">
        <v>19</v>
      </c>
      <c r="B62" s="8">
        <v>0.117704</v>
      </c>
      <c r="C62" s="8">
        <v>0.100617</v>
      </c>
      <c r="D62" s="8">
        <v>0.090309</v>
      </c>
      <c r="E62" s="8">
        <v>0.108768</v>
      </c>
      <c r="F62" s="8">
        <v>0.122422</v>
      </c>
      <c r="G62" s="8">
        <v>0.108475</v>
      </c>
      <c r="H62" s="8">
        <v>0.115992</v>
      </c>
      <c r="I62" s="8">
        <v>0.105775</v>
      </c>
    </row>
    <row r="63" ht="14.25" customHeight="1">
      <c r="A63" s="3" t="s">
        <v>20</v>
      </c>
      <c r="B63" s="8">
        <v>0.119261</v>
      </c>
      <c r="C63" s="8">
        <v>0.133782</v>
      </c>
      <c r="D63" s="8">
        <v>0.123672</v>
      </c>
      <c r="E63" s="8">
        <v>0.130842</v>
      </c>
      <c r="F63" s="8">
        <v>0.121963</v>
      </c>
      <c r="G63" s="8">
        <v>0.129005</v>
      </c>
      <c r="H63" s="8">
        <v>0.117593</v>
      </c>
      <c r="I63" s="8">
        <v>0.128308</v>
      </c>
    </row>
    <row r="64" ht="14.25" customHeight="1">
      <c r="A64" s="3" t="s">
        <v>21</v>
      </c>
      <c r="B64" s="8">
        <v>0.151415</v>
      </c>
      <c r="C64" s="8">
        <v>0.156475</v>
      </c>
      <c r="D64" s="8">
        <v>0.174783</v>
      </c>
      <c r="E64" s="8">
        <v>0.149329</v>
      </c>
      <c r="F64" s="8">
        <v>0.133842</v>
      </c>
      <c r="G64" s="8">
        <v>0.134521</v>
      </c>
      <c r="H64" s="8">
        <v>0.13132</v>
      </c>
      <c r="I64" s="8">
        <v>0.158538</v>
      </c>
    </row>
    <row r="65" ht="14.25" customHeight="1">
      <c r="A65" s="3" t="s">
        <v>22</v>
      </c>
      <c r="B65" s="8">
        <v>0.119426</v>
      </c>
      <c r="C65" s="8">
        <v>0.125677</v>
      </c>
      <c r="D65" s="8">
        <v>0.154095</v>
      </c>
      <c r="E65" s="8">
        <v>0.106715</v>
      </c>
      <c r="F65" s="8">
        <v>0.115851</v>
      </c>
      <c r="G65" s="8">
        <v>0.127472</v>
      </c>
      <c r="H65" s="8">
        <v>0.113475</v>
      </c>
      <c r="I65" s="8">
        <v>0.163088</v>
      </c>
    </row>
    <row r="66" ht="14.25" customHeight="1">
      <c r="A66" s="3" t="s">
        <v>23</v>
      </c>
      <c r="B66" s="8">
        <v>0.065293</v>
      </c>
      <c r="C66" s="8">
        <v>0.064444</v>
      </c>
      <c r="D66" s="8">
        <v>0.09318</v>
      </c>
      <c r="E66" s="8">
        <v>0.058324</v>
      </c>
      <c r="F66" s="8">
        <v>0.068029</v>
      </c>
      <c r="G66" s="8">
        <v>0.07482</v>
      </c>
      <c r="H66" s="8">
        <v>0.052162</v>
      </c>
      <c r="I66" s="8">
        <v>0.081871</v>
      </c>
    </row>
    <row r="67" ht="14.25" customHeight="1">
      <c r="A67" s="3" t="s">
        <v>24</v>
      </c>
      <c r="B67" s="8">
        <v>0.0254</v>
      </c>
      <c r="C67" s="8">
        <v>0.0416</v>
      </c>
      <c r="D67" s="8">
        <v>0.0325</v>
      </c>
      <c r="E67" s="8">
        <v>0.031</v>
      </c>
      <c r="F67" s="8">
        <v>0.0374</v>
      </c>
      <c r="G67" s="8">
        <v>0.0301</v>
      </c>
      <c r="H67" s="8">
        <v>0.0361</v>
      </c>
      <c r="I67" s="8">
        <v>0.0192</v>
      </c>
    </row>
    <row r="68" ht="15.75" customHeight="1">
      <c r="A68" s="3" t="s">
        <v>25</v>
      </c>
      <c r="B68" s="9">
        <v>43.16</v>
      </c>
      <c r="C68" s="9">
        <v>46.94</v>
      </c>
      <c r="D68" s="9">
        <v>51.9</v>
      </c>
      <c r="E68" s="9">
        <v>42.97</v>
      </c>
      <c r="F68" s="9">
        <v>43.01</v>
      </c>
      <c r="G68" s="9">
        <v>44.65</v>
      </c>
      <c r="H68" s="9">
        <v>40.6</v>
      </c>
      <c r="I68" s="9">
        <v>49.27</v>
      </c>
    </row>
    <row r="69" ht="14.25" customHeight="1">
      <c r="A69" s="3" t="s">
        <v>26</v>
      </c>
    </row>
    <row r="70" ht="15.75" customHeight="1">
      <c r="A70" s="3" t="s">
        <v>27</v>
      </c>
      <c r="B70" s="7">
        <v>1077.0</v>
      </c>
      <c r="C70" s="7">
        <v>3227.0</v>
      </c>
      <c r="D70" s="7">
        <v>173.0</v>
      </c>
      <c r="E70" s="7">
        <v>1306.0</v>
      </c>
      <c r="F70" s="7">
        <v>4871.0</v>
      </c>
      <c r="G70" s="7">
        <v>1772.0</v>
      </c>
      <c r="H70" s="7">
        <v>2235.0</v>
      </c>
      <c r="I70" s="7">
        <v>270.0</v>
      </c>
    </row>
    <row r="71" ht="14.25" customHeight="1">
      <c r="A71" s="3" t="s">
        <v>13</v>
      </c>
      <c r="B71" s="8">
        <v>0.0497</v>
      </c>
      <c r="C71" s="8">
        <v>0.0461</v>
      </c>
      <c r="D71" s="8">
        <v>0.0466</v>
      </c>
      <c r="E71" s="8">
        <v>0.0354</v>
      </c>
      <c r="F71" s="8">
        <v>0.0417</v>
      </c>
      <c r="G71" s="8">
        <v>0.0482</v>
      </c>
      <c r="H71" s="8">
        <v>0.064</v>
      </c>
      <c r="I71" s="8">
        <v>0.0465</v>
      </c>
    </row>
    <row r="72" ht="14.25" customHeight="1">
      <c r="A72" s="3" t="s">
        <v>14</v>
      </c>
      <c r="B72" s="8">
        <v>0.0512</v>
      </c>
      <c r="C72" s="8">
        <v>0.0559</v>
      </c>
      <c r="D72" s="8">
        <v>0.0344</v>
      </c>
      <c r="E72" s="8">
        <v>0.0571</v>
      </c>
      <c r="F72" s="8">
        <v>0.0513</v>
      </c>
      <c r="G72" s="8">
        <v>0.0522</v>
      </c>
      <c r="H72" s="8">
        <v>0.0586</v>
      </c>
      <c r="I72" s="8">
        <v>0.0411</v>
      </c>
    </row>
    <row r="73" ht="14.25" customHeight="1">
      <c r="A73" s="3" t="s">
        <v>15</v>
      </c>
      <c r="B73" s="8">
        <v>0.0562</v>
      </c>
      <c r="C73" s="8">
        <v>0.0596</v>
      </c>
      <c r="D73" s="8">
        <v>0.0357</v>
      </c>
      <c r="E73" s="8">
        <v>0.0614</v>
      </c>
      <c r="F73" s="8">
        <v>0.0564</v>
      </c>
      <c r="G73" s="8">
        <v>0.0631</v>
      </c>
      <c r="H73" s="8">
        <v>0.0555</v>
      </c>
      <c r="I73" s="8">
        <v>0.0466</v>
      </c>
    </row>
    <row r="74" ht="14.25" customHeight="1">
      <c r="A74" s="3" t="s">
        <v>16</v>
      </c>
      <c r="B74" s="8">
        <v>0.053477</v>
      </c>
      <c r="C74" s="8">
        <v>0.055165</v>
      </c>
      <c r="D74" s="8">
        <v>0.057708</v>
      </c>
      <c r="E74" s="8">
        <v>0.058053</v>
      </c>
      <c r="F74" s="8">
        <v>0.055348</v>
      </c>
      <c r="G74" s="8">
        <v>0.055249</v>
      </c>
      <c r="H74" s="8">
        <v>0.048322</v>
      </c>
      <c r="I74" s="8">
        <v>0.055288</v>
      </c>
    </row>
    <row r="75" ht="14.25" customHeight="1">
      <c r="A75" s="3" t="s">
        <v>17</v>
      </c>
      <c r="B75" s="8">
        <v>0.055345</v>
      </c>
      <c r="C75" s="8">
        <v>0.046358</v>
      </c>
      <c r="D75" s="8">
        <v>0.042759</v>
      </c>
      <c r="E75" s="8">
        <v>0.058764</v>
      </c>
      <c r="F75" s="8">
        <v>0.056266</v>
      </c>
      <c r="G75" s="8">
        <v>0.049294</v>
      </c>
      <c r="H75" s="8">
        <v>0.054586</v>
      </c>
      <c r="I75" s="8">
        <v>0.050637</v>
      </c>
    </row>
    <row r="76" ht="14.25" customHeight="1">
      <c r="A76" s="3" t="s">
        <v>18</v>
      </c>
      <c r="B76" s="8">
        <v>0.128228</v>
      </c>
      <c r="C76" s="8">
        <v>0.091659</v>
      </c>
      <c r="D76" s="8">
        <v>0.085211</v>
      </c>
      <c r="E76" s="8">
        <v>0.11784</v>
      </c>
      <c r="F76" s="8">
        <v>0.1087</v>
      </c>
      <c r="G76" s="8">
        <v>0.108632</v>
      </c>
      <c r="H76" s="8">
        <v>0.119911</v>
      </c>
      <c r="I76" s="8">
        <v>0.099144</v>
      </c>
    </row>
    <row r="77" ht="14.25" customHeight="1">
      <c r="A77" s="3" t="s">
        <v>19</v>
      </c>
      <c r="B77" s="8">
        <v>0.115418</v>
      </c>
      <c r="C77" s="8">
        <v>0.099494</v>
      </c>
      <c r="D77" s="8">
        <v>0.085517</v>
      </c>
      <c r="E77" s="8">
        <v>0.109806</v>
      </c>
      <c r="F77" s="8">
        <v>0.12018</v>
      </c>
      <c r="G77" s="8">
        <v>0.109719</v>
      </c>
      <c r="H77" s="8">
        <v>0.114094</v>
      </c>
      <c r="I77" s="8">
        <v>0.104488</v>
      </c>
    </row>
    <row r="78" ht="14.25" customHeight="1">
      <c r="A78" s="3" t="s">
        <v>20</v>
      </c>
      <c r="B78" s="8">
        <v>0.123063</v>
      </c>
      <c r="C78" s="8">
        <v>0.137723</v>
      </c>
      <c r="D78" s="8">
        <v>0.131297</v>
      </c>
      <c r="E78" s="8">
        <v>0.125987</v>
      </c>
      <c r="F78" s="8">
        <v>0.124697</v>
      </c>
      <c r="G78" s="8">
        <v>0.134892</v>
      </c>
      <c r="H78" s="8">
        <v>0.121253</v>
      </c>
      <c r="I78" s="8">
        <v>0.132238</v>
      </c>
    </row>
    <row r="79" ht="14.25" customHeight="1">
      <c r="A79" s="3" t="s">
        <v>21</v>
      </c>
      <c r="B79" s="8">
        <v>0.152587</v>
      </c>
      <c r="C79" s="8">
        <v>0.151363</v>
      </c>
      <c r="D79" s="8">
        <v>0.180501</v>
      </c>
      <c r="E79" s="8">
        <v>0.146515</v>
      </c>
      <c r="F79" s="8">
        <v>0.142301</v>
      </c>
      <c r="G79" s="8">
        <v>0.136485</v>
      </c>
      <c r="H79" s="8">
        <v>0.130649</v>
      </c>
      <c r="I79" s="8">
        <v>0.153219</v>
      </c>
    </row>
    <row r="80" ht="14.25" customHeight="1">
      <c r="A80" s="3" t="s">
        <v>22</v>
      </c>
      <c r="B80" s="8">
        <v>0.114134</v>
      </c>
      <c r="C80" s="8">
        <v>0.12743</v>
      </c>
      <c r="D80" s="8">
        <v>0.158271</v>
      </c>
      <c r="E80" s="8">
        <v>0.118912</v>
      </c>
      <c r="F80" s="8">
        <v>0.118467</v>
      </c>
      <c r="G80" s="8">
        <v>0.128887</v>
      </c>
      <c r="H80" s="8">
        <v>0.120358</v>
      </c>
      <c r="I80" s="8">
        <v>0.169516</v>
      </c>
    </row>
    <row r="81" ht="14.25" customHeight="1">
      <c r="A81" s="3" t="s">
        <v>23</v>
      </c>
      <c r="B81" s="8">
        <v>0.071834</v>
      </c>
      <c r="C81" s="8">
        <v>0.071262</v>
      </c>
      <c r="D81" s="8">
        <v>0.096625</v>
      </c>
      <c r="E81" s="8">
        <v>0.068863</v>
      </c>
      <c r="F81" s="8">
        <v>0.075481</v>
      </c>
      <c r="G81" s="8">
        <v>0.07942</v>
      </c>
      <c r="H81" s="8">
        <v>0.061745</v>
      </c>
      <c r="I81" s="8">
        <v>0.081016</v>
      </c>
    </row>
    <row r="82" ht="14.25" customHeight="1">
      <c r="A82" s="3" t="s">
        <v>24</v>
      </c>
      <c r="B82" s="8">
        <v>0.0288</v>
      </c>
      <c r="C82" s="8">
        <v>0.0579</v>
      </c>
      <c r="D82" s="8">
        <v>0.0455</v>
      </c>
      <c r="E82" s="8">
        <v>0.0414</v>
      </c>
      <c r="F82" s="8">
        <v>0.0491</v>
      </c>
      <c r="G82" s="8">
        <v>0.0339</v>
      </c>
      <c r="H82" s="8">
        <v>0.051</v>
      </c>
      <c r="I82" s="8">
        <v>0.0202</v>
      </c>
    </row>
    <row r="83" ht="28.5" customHeight="1">
      <c r="A83" s="3" t="s">
        <v>36</v>
      </c>
      <c r="B83" s="9">
        <v>44.06</v>
      </c>
      <c r="C83" s="9">
        <v>48.75</v>
      </c>
      <c r="D83" s="9">
        <v>53.79</v>
      </c>
      <c r="E83" s="9">
        <v>45.14</v>
      </c>
      <c r="F83" s="9">
        <v>45.85</v>
      </c>
      <c r="G83" s="9">
        <v>46.11</v>
      </c>
      <c r="H83" s="9">
        <v>43.63</v>
      </c>
      <c r="I83" s="9">
        <v>49.51</v>
      </c>
    </row>
    <row r="84" ht="14.25" customHeight="1">
      <c r="A84" s="1" t="s">
        <v>37</v>
      </c>
    </row>
    <row r="85" ht="15.75" customHeight="1">
      <c r="A85" s="3" t="s">
        <v>30</v>
      </c>
      <c r="B85" s="7">
        <v>1056.0</v>
      </c>
      <c r="C85" s="7">
        <v>2949.0</v>
      </c>
      <c r="D85" s="7">
        <v>189.0</v>
      </c>
      <c r="E85" s="7">
        <v>1295.0</v>
      </c>
      <c r="F85" s="7">
        <v>4505.0</v>
      </c>
      <c r="G85" s="7">
        <v>1612.0</v>
      </c>
      <c r="H85" s="7">
        <v>2136.0</v>
      </c>
      <c r="I85" s="7">
        <v>298.0</v>
      </c>
    </row>
    <row r="86" ht="14.25" customHeight="1">
      <c r="A86" s="3" t="s">
        <v>13</v>
      </c>
      <c r="B86" s="8">
        <v>0.0546</v>
      </c>
      <c r="C86" s="8">
        <v>0.0569</v>
      </c>
      <c r="D86" s="8">
        <v>0.0284</v>
      </c>
      <c r="E86" s="8">
        <v>0.0884</v>
      </c>
      <c r="F86" s="8">
        <v>0.0592</v>
      </c>
      <c r="G86" s="8">
        <v>0.0546</v>
      </c>
      <c r="H86" s="8">
        <v>0.0857</v>
      </c>
      <c r="I86" s="8">
        <v>0.0587</v>
      </c>
    </row>
    <row r="87" ht="14.25" customHeight="1">
      <c r="A87" s="3" t="s">
        <v>14</v>
      </c>
      <c r="B87" s="8">
        <v>0.0575</v>
      </c>
      <c r="C87" s="8">
        <v>0.0553</v>
      </c>
      <c r="D87" s="8">
        <v>0.055</v>
      </c>
      <c r="E87" s="8">
        <v>0.0624</v>
      </c>
      <c r="F87" s="8">
        <v>0.0605</v>
      </c>
      <c r="G87" s="8">
        <v>0.055</v>
      </c>
      <c r="H87" s="8">
        <v>0.0707</v>
      </c>
      <c r="I87" s="8">
        <v>0.0416</v>
      </c>
    </row>
    <row r="88" ht="14.25" customHeight="1">
      <c r="A88" s="3" t="s">
        <v>15</v>
      </c>
      <c r="B88" s="8">
        <v>0.0589</v>
      </c>
      <c r="C88" s="8">
        <v>0.0605</v>
      </c>
      <c r="D88" s="8">
        <v>0.0449</v>
      </c>
      <c r="E88" s="8">
        <v>0.0544</v>
      </c>
      <c r="F88" s="8">
        <v>0.0661</v>
      </c>
      <c r="G88" s="8">
        <v>0.0663</v>
      </c>
      <c r="H88" s="8">
        <v>0.0641</v>
      </c>
      <c r="I88" s="8">
        <v>0.0453</v>
      </c>
    </row>
    <row r="89" ht="14.25" customHeight="1">
      <c r="A89" s="3" t="s">
        <v>16</v>
      </c>
      <c r="B89" s="8">
        <v>0.054093</v>
      </c>
      <c r="C89" s="8">
        <v>0.058762</v>
      </c>
      <c r="D89" s="8">
        <v>0.064992</v>
      </c>
      <c r="E89" s="8">
        <v>0.056172</v>
      </c>
      <c r="F89" s="8">
        <v>0.06749</v>
      </c>
      <c r="G89" s="8">
        <v>0.061134</v>
      </c>
      <c r="H89" s="8">
        <v>0.058521</v>
      </c>
      <c r="I89" s="8">
        <v>0.056843</v>
      </c>
    </row>
    <row r="90" ht="14.25" customHeight="1">
      <c r="A90" s="3" t="s">
        <v>17</v>
      </c>
      <c r="B90" s="8">
        <v>0.047428</v>
      </c>
      <c r="C90" s="8">
        <v>0.05172</v>
      </c>
      <c r="D90" s="8">
        <v>0.068122</v>
      </c>
      <c r="E90" s="8">
        <v>0.061178</v>
      </c>
      <c r="F90" s="8">
        <v>0.055322</v>
      </c>
      <c r="G90" s="8">
        <v>0.062149</v>
      </c>
      <c r="H90" s="8">
        <v>0.050094</v>
      </c>
      <c r="I90" s="8">
        <v>0.056843</v>
      </c>
    </row>
    <row r="91" ht="14.25" customHeight="1">
      <c r="A91" s="3" t="s">
        <v>18</v>
      </c>
      <c r="B91" s="8">
        <v>0.136347</v>
      </c>
      <c r="C91" s="8">
        <v>0.118802</v>
      </c>
      <c r="D91" s="8">
        <v>0.096776</v>
      </c>
      <c r="E91" s="8">
        <v>0.119087</v>
      </c>
      <c r="F91" s="8">
        <v>0.124964</v>
      </c>
      <c r="G91" s="8">
        <v>0.117371</v>
      </c>
      <c r="H91" s="8">
        <v>0.138109</v>
      </c>
      <c r="I91" s="8">
        <v>0.08746</v>
      </c>
    </row>
    <row r="92" ht="14.25" customHeight="1">
      <c r="A92" s="3" t="s">
        <v>19</v>
      </c>
      <c r="B92" s="8">
        <v>0.120036</v>
      </c>
      <c r="C92" s="8">
        <v>0.101846</v>
      </c>
      <c r="D92" s="8">
        <v>0.094689</v>
      </c>
      <c r="E92" s="8">
        <v>0.107721</v>
      </c>
      <c r="F92" s="8">
        <v>0.124846</v>
      </c>
      <c r="G92" s="8">
        <v>0.107108</v>
      </c>
      <c r="H92" s="8">
        <v>0.117978</v>
      </c>
      <c r="I92" s="8">
        <v>0.106942</v>
      </c>
    </row>
    <row r="93" ht="14.25" customHeight="1">
      <c r="A93" s="3" t="s">
        <v>20</v>
      </c>
      <c r="B93" s="8">
        <v>0.115382</v>
      </c>
      <c r="C93" s="8">
        <v>0.12947</v>
      </c>
      <c r="D93" s="8">
        <v>0.116701</v>
      </c>
      <c r="E93" s="8">
        <v>0.135738</v>
      </c>
      <c r="F93" s="8">
        <v>0.119006</v>
      </c>
      <c r="G93" s="8">
        <v>0.122533</v>
      </c>
      <c r="H93" s="8">
        <v>0.113764</v>
      </c>
      <c r="I93" s="8">
        <v>0.124744</v>
      </c>
    </row>
    <row r="94" ht="14.25" customHeight="1">
      <c r="A94" s="3" t="s">
        <v>21</v>
      </c>
      <c r="B94" s="8">
        <v>0.150219</v>
      </c>
      <c r="C94" s="8">
        <v>0.162069</v>
      </c>
      <c r="D94" s="8">
        <v>0.169556</v>
      </c>
      <c r="E94" s="8">
        <v>0.152168</v>
      </c>
      <c r="F94" s="8">
        <v>0.124696</v>
      </c>
      <c r="G94" s="8">
        <v>0.132363</v>
      </c>
      <c r="H94" s="8">
        <v>0.132022</v>
      </c>
      <c r="I94" s="8">
        <v>0.16336</v>
      </c>
    </row>
    <row r="95" ht="14.25" customHeight="1">
      <c r="A95" s="3" t="s">
        <v>22</v>
      </c>
      <c r="B95" s="8">
        <v>0.124825</v>
      </c>
      <c r="C95" s="8">
        <v>0.123759</v>
      </c>
      <c r="D95" s="8">
        <v>0.150278</v>
      </c>
      <c r="E95" s="8">
        <v>0.094414</v>
      </c>
      <c r="F95" s="8">
        <v>0.113022</v>
      </c>
      <c r="G95" s="8">
        <v>0.125917</v>
      </c>
      <c r="H95" s="8">
        <v>0.106273</v>
      </c>
      <c r="I95" s="8">
        <v>0.157262</v>
      </c>
    </row>
    <row r="96" ht="14.25" customHeight="1">
      <c r="A96" s="3" t="s">
        <v>23</v>
      </c>
      <c r="B96" s="8">
        <v>0.058622</v>
      </c>
      <c r="C96" s="8">
        <v>0.056982</v>
      </c>
      <c r="D96" s="8">
        <v>0.090032</v>
      </c>
      <c r="E96" s="8">
        <v>0.047695</v>
      </c>
      <c r="F96" s="8">
        <v>0.059972</v>
      </c>
      <c r="G96" s="8">
        <v>0.069765</v>
      </c>
      <c r="H96" s="8">
        <v>0.042135</v>
      </c>
      <c r="I96" s="8">
        <v>0.082645</v>
      </c>
    </row>
    <row r="97" ht="14.25" customHeight="1">
      <c r="A97" s="3" t="s">
        <v>24</v>
      </c>
      <c r="B97" s="8">
        <v>0.022</v>
      </c>
      <c r="C97" s="8">
        <v>0.0238</v>
      </c>
      <c r="D97" s="8">
        <v>0.0206</v>
      </c>
      <c r="E97" s="8">
        <v>0.0206</v>
      </c>
      <c r="F97" s="8">
        <v>0.0249</v>
      </c>
      <c r="G97" s="8">
        <v>0.0258</v>
      </c>
      <c r="H97" s="8">
        <v>0.0206</v>
      </c>
      <c r="I97" s="8">
        <v>0.0183</v>
      </c>
    </row>
    <row r="98" ht="28.5" customHeight="1">
      <c r="A98" s="3" t="s">
        <v>38</v>
      </c>
      <c r="B98" s="9">
        <v>42.29</v>
      </c>
      <c r="C98" s="9">
        <v>44.63</v>
      </c>
      <c r="D98" s="9">
        <v>49.81</v>
      </c>
      <c r="E98" s="9">
        <v>40.7</v>
      </c>
      <c r="F98" s="9">
        <v>40.05</v>
      </c>
      <c r="G98" s="9">
        <v>42.95</v>
      </c>
      <c r="H98" s="9">
        <v>37.63</v>
      </c>
      <c r="I98" s="9">
        <v>49.03</v>
      </c>
    </row>
    <row r="99" ht="14.25" customHeight="1">
      <c r="A99" s="4" t="s">
        <v>39</v>
      </c>
      <c r="B99" s="5"/>
      <c r="C99" s="5"/>
      <c r="D99" s="5"/>
      <c r="E99" s="5"/>
      <c r="F99" s="5"/>
      <c r="G99" s="5"/>
      <c r="H99" s="5"/>
      <c r="I99" s="6"/>
    </row>
    <row r="100" ht="14.25" customHeight="1">
      <c r="A100" s="1" t="s">
        <v>40</v>
      </c>
    </row>
    <row r="101" ht="28.5" customHeight="1">
      <c r="A101" s="3" t="s">
        <v>41</v>
      </c>
      <c r="B101" s="7">
        <v>2048.0</v>
      </c>
      <c r="C101" s="7">
        <v>6163.0</v>
      </c>
      <c r="D101" s="7">
        <v>388.0</v>
      </c>
      <c r="E101" s="7">
        <v>2689.0</v>
      </c>
      <c r="F101" s="7">
        <v>9280.0</v>
      </c>
      <c r="G101" s="7">
        <v>3272.0</v>
      </c>
      <c r="H101" s="7">
        <v>4296.0</v>
      </c>
      <c r="I101" s="7">
        <v>492.0</v>
      </c>
    </row>
    <row r="102" ht="14.25" customHeight="1">
      <c r="A102" s="3" t="s">
        <v>13</v>
      </c>
      <c r="B102" s="8">
        <v>0.0585</v>
      </c>
      <c r="C102" s="8">
        <v>0.0491</v>
      </c>
      <c r="D102" s="8">
        <v>0.0403</v>
      </c>
      <c r="E102" s="8">
        <v>0.059</v>
      </c>
      <c r="F102" s="8">
        <v>0.0511</v>
      </c>
      <c r="G102" s="8">
        <v>0.0544</v>
      </c>
      <c r="H102" s="8">
        <v>0.0608</v>
      </c>
      <c r="I102" s="8">
        <v>0.0466</v>
      </c>
    </row>
    <row r="103" ht="14.25" customHeight="1">
      <c r="A103" s="3" t="s">
        <v>14</v>
      </c>
      <c r="B103" s="8">
        <v>0.0655</v>
      </c>
      <c r="C103" s="8">
        <v>0.0642</v>
      </c>
      <c r="D103" s="8">
        <v>0.0388</v>
      </c>
      <c r="E103" s="8">
        <v>0.0614</v>
      </c>
      <c r="F103" s="8">
        <v>0.0657</v>
      </c>
      <c r="G103" s="8">
        <v>0.0692</v>
      </c>
      <c r="H103" s="8">
        <v>0.0715</v>
      </c>
      <c r="I103" s="8">
        <v>0.047</v>
      </c>
    </row>
    <row r="104" ht="14.25" customHeight="1">
      <c r="A104" s="3" t="s">
        <v>15</v>
      </c>
      <c r="B104" s="8">
        <v>0.0706</v>
      </c>
      <c r="C104" s="8">
        <v>0.0702</v>
      </c>
      <c r="D104" s="8">
        <v>0.0552</v>
      </c>
      <c r="E104" s="8">
        <v>0.0631</v>
      </c>
      <c r="F104" s="8">
        <v>0.0753</v>
      </c>
      <c r="G104" s="8">
        <v>0.0665</v>
      </c>
      <c r="H104" s="8">
        <v>0.067</v>
      </c>
      <c r="I104" s="8">
        <v>0.0677</v>
      </c>
    </row>
    <row r="105" ht="14.25" customHeight="1">
      <c r="A105" s="3" t="s">
        <v>16</v>
      </c>
      <c r="B105" s="8">
        <v>0.066993</v>
      </c>
      <c r="C105" s="8">
        <v>0.067792</v>
      </c>
      <c r="D105" s="8">
        <v>0.064688</v>
      </c>
      <c r="E105" s="8">
        <v>0.070448</v>
      </c>
      <c r="F105" s="8">
        <v>0.066488</v>
      </c>
      <c r="G105" s="8">
        <v>0.066152</v>
      </c>
      <c r="H105" s="8">
        <v>0.070996</v>
      </c>
      <c r="I105" s="8">
        <v>0.078797</v>
      </c>
    </row>
    <row r="106" ht="14.25" customHeight="1">
      <c r="A106" s="3" t="s">
        <v>17</v>
      </c>
      <c r="B106" s="8">
        <v>0.053646</v>
      </c>
      <c r="C106" s="8">
        <v>0.040127</v>
      </c>
      <c r="D106" s="8">
        <v>0.041233</v>
      </c>
      <c r="E106" s="8">
        <v>0.053127</v>
      </c>
      <c r="F106" s="8">
        <v>0.04709</v>
      </c>
      <c r="G106" s="8">
        <v>0.049744</v>
      </c>
      <c r="H106" s="8">
        <v>0.055866</v>
      </c>
      <c r="I106" s="8">
        <v>0.049288</v>
      </c>
    </row>
    <row r="107" ht="14.25" customHeight="1">
      <c r="A107" s="3" t="s">
        <v>18</v>
      </c>
      <c r="B107" s="8">
        <v>0.128674</v>
      </c>
      <c r="C107" s="8">
        <v>0.088913</v>
      </c>
      <c r="D107" s="8">
        <v>0.086806</v>
      </c>
      <c r="E107" s="8">
        <v>0.107897</v>
      </c>
      <c r="F107" s="8">
        <v>0.113078</v>
      </c>
      <c r="G107" s="8">
        <v>0.096673</v>
      </c>
      <c r="H107" s="8">
        <v>0.109637</v>
      </c>
      <c r="I107" s="8">
        <v>0.084736</v>
      </c>
    </row>
    <row r="108" ht="14.25" customHeight="1">
      <c r="A108" s="3" t="s">
        <v>19</v>
      </c>
      <c r="B108" s="8">
        <v>0.118535</v>
      </c>
      <c r="C108" s="8">
        <v>0.121977</v>
      </c>
      <c r="D108" s="8">
        <v>0.098663</v>
      </c>
      <c r="E108" s="8">
        <v>0.131994</v>
      </c>
      <c r="F108" s="8">
        <v>0.127341</v>
      </c>
      <c r="G108" s="8">
        <v>0.132295</v>
      </c>
      <c r="H108" s="8">
        <v>0.124069</v>
      </c>
      <c r="I108" s="8">
        <v>0.132886</v>
      </c>
    </row>
    <row r="109" ht="14.25" customHeight="1">
      <c r="A109" s="3" t="s">
        <v>20</v>
      </c>
      <c r="B109" s="8">
        <v>0.162002</v>
      </c>
      <c r="C109" s="8">
        <v>0.170022</v>
      </c>
      <c r="D109" s="8">
        <v>0.171352</v>
      </c>
      <c r="E109" s="8">
        <v>0.160856</v>
      </c>
      <c r="F109" s="8">
        <v>0.151656</v>
      </c>
      <c r="G109" s="8">
        <v>0.162544</v>
      </c>
      <c r="H109" s="8">
        <v>0.146415</v>
      </c>
      <c r="I109" s="8">
        <v>0.19146</v>
      </c>
    </row>
    <row r="110" ht="14.25" customHeight="1">
      <c r="A110" s="3" t="s">
        <v>21</v>
      </c>
      <c r="B110" s="8">
        <v>0.130665</v>
      </c>
      <c r="C110" s="8">
        <v>0.13249</v>
      </c>
      <c r="D110" s="8">
        <v>0.187464</v>
      </c>
      <c r="E110" s="8">
        <v>0.121509</v>
      </c>
      <c r="F110" s="8">
        <v>0.129728</v>
      </c>
      <c r="G110" s="8">
        <v>0.127297</v>
      </c>
      <c r="H110" s="8">
        <v>0.113128</v>
      </c>
      <c r="I110" s="8">
        <v>0.156076</v>
      </c>
    </row>
    <row r="111" ht="14.25" customHeight="1">
      <c r="A111" s="3" t="s">
        <v>22</v>
      </c>
      <c r="B111" s="8">
        <v>0.071557</v>
      </c>
      <c r="C111" s="8">
        <v>0.08654</v>
      </c>
      <c r="D111" s="8">
        <v>0.117277</v>
      </c>
      <c r="E111" s="8">
        <v>0.080138</v>
      </c>
      <c r="F111" s="8">
        <v>0.07679</v>
      </c>
      <c r="G111" s="8">
        <v>0.089075</v>
      </c>
      <c r="H111" s="8">
        <v>0.080074</v>
      </c>
      <c r="I111" s="8">
        <v>0.08904</v>
      </c>
    </row>
    <row r="112" ht="14.25" customHeight="1">
      <c r="A112" s="3" t="s">
        <v>23</v>
      </c>
      <c r="B112" s="8">
        <v>0.053962</v>
      </c>
      <c r="C112" s="8">
        <v>0.067085</v>
      </c>
      <c r="D112" s="8">
        <v>0.071103</v>
      </c>
      <c r="E112" s="8">
        <v>0.062958</v>
      </c>
      <c r="F112" s="8">
        <v>0.058381</v>
      </c>
      <c r="G112" s="8">
        <v>0.060002</v>
      </c>
      <c r="H112" s="8">
        <v>0.061918</v>
      </c>
      <c r="I112" s="8">
        <v>0.044821</v>
      </c>
    </row>
    <row r="113" ht="14.25" customHeight="1">
      <c r="A113" s="3" t="s">
        <v>24</v>
      </c>
      <c r="B113" s="8">
        <v>0.0193</v>
      </c>
      <c r="C113" s="8">
        <v>0.0416</v>
      </c>
      <c r="D113" s="8">
        <v>0.0271</v>
      </c>
      <c r="E113" s="8">
        <v>0.0276</v>
      </c>
      <c r="F113" s="8">
        <v>0.0373</v>
      </c>
      <c r="G113" s="8">
        <v>0.0262</v>
      </c>
      <c r="H113" s="8">
        <v>0.0386</v>
      </c>
      <c r="I113" s="8">
        <v>0.0115</v>
      </c>
    </row>
    <row r="114" ht="15.75" customHeight="1">
      <c r="A114" s="3" t="s">
        <v>25</v>
      </c>
      <c r="B114" s="9">
        <v>39.94</v>
      </c>
      <c r="C114" s="9">
        <v>44.85</v>
      </c>
      <c r="D114" s="9">
        <v>49.64</v>
      </c>
      <c r="E114" s="9">
        <v>41.85</v>
      </c>
      <c r="F114" s="9">
        <v>41.81</v>
      </c>
      <c r="G114" s="9">
        <v>42.94</v>
      </c>
      <c r="H114" s="9">
        <v>40.25</v>
      </c>
      <c r="I114" s="9">
        <v>44.6</v>
      </c>
    </row>
    <row r="115" ht="14.25" customHeight="1">
      <c r="A115" s="3" t="s">
        <v>26</v>
      </c>
    </row>
    <row r="116" ht="15.75" customHeight="1">
      <c r="A116" s="3" t="s">
        <v>27</v>
      </c>
      <c r="B116" s="7">
        <v>1059.0</v>
      </c>
      <c r="C116" s="7">
        <v>3300.0</v>
      </c>
      <c r="D116" s="7">
        <v>187.0</v>
      </c>
      <c r="E116" s="7">
        <v>1392.0</v>
      </c>
      <c r="F116" s="7">
        <v>4879.0</v>
      </c>
      <c r="G116" s="7">
        <v>1704.0</v>
      </c>
      <c r="H116" s="7">
        <v>2242.0</v>
      </c>
      <c r="I116" s="7">
        <v>234.0</v>
      </c>
    </row>
    <row r="117" ht="14.25" customHeight="1">
      <c r="A117" s="3" t="s">
        <v>13</v>
      </c>
      <c r="B117" s="8">
        <v>0.057</v>
      </c>
      <c r="C117" s="8">
        <v>0.0476</v>
      </c>
      <c r="D117" s="8">
        <v>0.0337</v>
      </c>
      <c r="E117" s="8">
        <v>0.05</v>
      </c>
      <c r="F117" s="8">
        <v>0.0472</v>
      </c>
      <c r="G117" s="8">
        <v>0.0543</v>
      </c>
      <c r="H117" s="8">
        <v>0.0517</v>
      </c>
      <c r="I117" s="8">
        <v>0.0451</v>
      </c>
    </row>
    <row r="118" ht="14.25" customHeight="1">
      <c r="A118" s="3" t="s">
        <v>14</v>
      </c>
      <c r="B118" s="8">
        <v>0.0635</v>
      </c>
      <c r="C118" s="8">
        <v>0.0624</v>
      </c>
      <c r="D118" s="8">
        <v>0.0341</v>
      </c>
      <c r="E118" s="8">
        <v>0.0605</v>
      </c>
      <c r="F118" s="8">
        <v>0.06</v>
      </c>
      <c r="G118" s="8">
        <v>0.0661</v>
      </c>
      <c r="H118" s="8">
        <v>0.0624</v>
      </c>
      <c r="I118" s="8">
        <v>0.0459</v>
      </c>
    </row>
    <row r="119" ht="14.25" customHeight="1">
      <c r="A119" s="3" t="s">
        <v>15</v>
      </c>
      <c r="B119" s="8">
        <v>0.0651</v>
      </c>
      <c r="C119" s="8">
        <v>0.0647</v>
      </c>
      <c r="D119" s="8">
        <v>0.0508</v>
      </c>
      <c r="E119" s="8">
        <v>0.0624</v>
      </c>
      <c r="F119" s="8">
        <v>0.0683</v>
      </c>
      <c r="G119" s="8">
        <v>0.063</v>
      </c>
      <c r="H119" s="8">
        <v>0.058</v>
      </c>
      <c r="I119" s="8">
        <v>0.0691</v>
      </c>
    </row>
    <row r="120" ht="14.25" customHeight="1">
      <c r="A120" s="3" t="s">
        <v>16</v>
      </c>
      <c r="B120" s="8">
        <v>0.076248</v>
      </c>
      <c r="C120" s="8">
        <v>0.066141</v>
      </c>
      <c r="D120" s="8">
        <v>0.048346</v>
      </c>
      <c r="E120" s="8">
        <v>0.064088</v>
      </c>
      <c r="F120" s="8">
        <v>0.061209</v>
      </c>
      <c r="G120" s="8">
        <v>0.055841</v>
      </c>
      <c r="H120" s="8">
        <v>0.074933</v>
      </c>
      <c r="I120" s="8">
        <v>0.070732</v>
      </c>
    </row>
    <row r="121" ht="14.25" customHeight="1">
      <c r="A121" s="3" t="s">
        <v>17</v>
      </c>
      <c r="B121" s="8">
        <v>0.050547</v>
      </c>
      <c r="C121" s="8">
        <v>0.034256</v>
      </c>
      <c r="D121" s="8">
        <v>0.042042</v>
      </c>
      <c r="E121" s="8">
        <v>0.053625</v>
      </c>
      <c r="F121" s="8">
        <v>0.043961</v>
      </c>
      <c r="G121" s="8">
        <v>0.049248</v>
      </c>
      <c r="H121" s="8">
        <v>0.048617</v>
      </c>
      <c r="I121" s="8">
        <v>0.051347</v>
      </c>
    </row>
    <row r="122" ht="14.25" customHeight="1">
      <c r="A122" s="3" t="s">
        <v>18</v>
      </c>
      <c r="B122" s="8">
        <v>0.121873</v>
      </c>
      <c r="C122" s="8">
        <v>0.083582</v>
      </c>
      <c r="D122" s="8">
        <v>0.080931</v>
      </c>
      <c r="E122" s="8">
        <v>0.106543</v>
      </c>
      <c r="F122" s="8">
        <v>0.10823</v>
      </c>
      <c r="G122" s="8">
        <v>0.096947</v>
      </c>
      <c r="H122" s="8">
        <v>0.097235</v>
      </c>
      <c r="I122" s="8">
        <v>0.092445</v>
      </c>
    </row>
    <row r="123" ht="14.25" customHeight="1">
      <c r="A123" s="3" t="s">
        <v>19</v>
      </c>
      <c r="B123" s="8">
        <v>0.114047</v>
      </c>
      <c r="C123" s="8">
        <v>0.12238</v>
      </c>
      <c r="D123" s="8">
        <v>0.087798</v>
      </c>
      <c r="E123" s="8">
        <v>0.136811</v>
      </c>
      <c r="F123" s="8">
        <v>0.123702</v>
      </c>
      <c r="G123" s="8">
        <v>0.134324</v>
      </c>
      <c r="H123" s="8">
        <v>0.122658</v>
      </c>
      <c r="I123" s="8">
        <v>0.138275</v>
      </c>
    </row>
    <row r="124" ht="14.25" customHeight="1">
      <c r="A124" s="3" t="s">
        <v>20</v>
      </c>
      <c r="B124" s="8">
        <v>0.164594</v>
      </c>
      <c r="C124" s="8">
        <v>0.169203</v>
      </c>
      <c r="D124" s="8">
        <v>0.202956</v>
      </c>
      <c r="E124" s="8">
        <v>0.146478</v>
      </c>
      <c r="F124" s="8">
        <v>0.156897</v>
      </c>
      <c r="G124" s="8">
        <v>0.166256</v>
      </c>
      <c r="H124" s="8">
        <v>0.152542</v>
      </c>
      <c r="I124" s="8">
        <v>0.188936</v>
      </c>
    </row>
    <row r="125" ht="14.25" customHeight="1">
      <c r="A125" s="3" t="s">
        <v>21</v>
      </c>
      <c r="B125" s="8">
        <v>0.124813</v>
      </c>
      <c r="C125" s="8">
        <v>0.124894</v>
      </c>
      <c r="D125" s="8">
        <v>0.176379</v>
      </c>
      <c r="E125" s="8">
        <v>0.120871</v>
      </c>
      <c r="F125" s="8">
        <v>0.132408</v>
      </c>
      <c r="G125" s="8">
        <v>0.125026</v>
      </c>
      <c r="H125" s="8">
        <v>0.113738</v>
      </c>
      <c r="I125" s="8">
        <v>0.149444</v>
      </c>
    </row>
    <row r="126" ht="14.25" customHeight="1">
      <c r="A126" s="3" t="s">
        <v>22</v>
      </c>
      <c r="B126" s="8">
        <v>0.072696</v>
      </c>
      <c r="C126" s="8">
        <v>0.089127</v>
      </c>
      <c r="D126" s="8">
        <v>0.120486</v>
      </c>
      <c r="E126" s="8">
        <v>0.088708</v>
      </c>
      <c r="F126" s="8">
        <v>0.076806</v>
      </c>
      <c r="G126" s="8">
        <v>0.092438</v>
      </c>
      <c r="H126" s="8">
        <v>0.083854</v>
      </c>
      <c r="I126" s="8">
        <v>0.085701</v>
      </c>
    </row>
    <row r="127" ht="14.25" customHeight="1">
      <c r="A127" s="3" t="s">
        <v>23</v>
      </c>
      <c r="B127" s="8">
        <v>0.0665</v>
      </c>
      <c r="C127" s="8">
        <v>0.076202</v>
      </c>
      <c r="D127" s="8">
        <v>0.078253</v>
      </c>
      <c r="E127" s="8">
        <v>0.075174</v>
      </c>
      <c r="F127" s="8">
        <v>0.069678</v>
      </c>
      <c r="G127" s="8">
        <v>0.064034</v>
      </c>
      <c r="H127" s="8">
        <v>0.077163</v>
      </c>
      <c r="I127" s="8">
        <v>0.047424</v>
      </c>
    </row>
    <row r="128" ht="14.25" customHeight="1">
      <c r="A128" s="3" t="s">
        <v>24</v>
      </c>
      <c r="B128" s="8">
        <v>0.023</v>
      </c>
      <c r="C128" s="8">
        <v>0.0595</v>
      </c>
      <c r="D128" s="8">
        <v>0.0441</v>
      </c>
      <c r="E128" s="8">
        <v>0.0347</v>
      </c>
      <c r="F128" s="8">
        <v>0.0517</v>
      </c>
      <c r="G128" s="8">
        <v>0.0325</v>
      </c>
      <c r="H128" s="8">
        <v>0.0571</v>
      </c>
      <c r="I128" s="8">
        <v>0.0156</v>
      </c>
    </row>
    <row r="129" ht="28.5" customHeight="1">
      <c r="A129" s="3" t="s">
        <v>42</v>
      </c>
      <c r="B129" s="9">
        <v>41.0</v>
      </c>
      <c r="C129" s="9">
        <v>46.19</v>
      </c>
      <c r="D129" s="9">
        <v>51.07</v>
      </c>
      <c r="E129" s="9">
        <v>42.8</v>
      </c>
      <c r="F129" s="9">
        <v>44.15</v>
      </c>
      <c r="G129" s="9">
        <v>43.84</v>
      </c>
      <c r="H129" s="9">
        <v>43.73</v>
      </c>
      <c r="I129" s="9">
        <v>44.32</v>
      </c>
    </row>
    <row r="130" ht="14.25" customHeight="1">
      <c r="A130" s="1" t="s">
        <v>43</v>
      </c>
    </row>
    <row r="131" ht="15.75" customHeight="1">
      <c r="A131" s="3" t="s">
        <v>30</v>
      </c>
      <c r="B131" s="7">
        <v>989.0</v>
      </c>
      <c r="C131" s="7">
        <v>2863.0</v>
      </c>
      <c r="D131" s="7">
        <v>200.0</v>
      </c>
      <c r="E131" s="7">
        <v>1297.0</v>
      </c>
      <c r="F131" s="7">
        <v>4401.0</v>
      </c>
      <c r="G131" s="7">
        <v>1568.0</v>
      </c>
      <c r="H131" s="7">
        <v>2054.0</v>
      </c>
      <c r="I131" s="7">
        <v>258.0</v>
      </c>
    </row>
    <row r="132" ht="14.25" customHeight="1">
      <c r="A132" s="3" t="s">
        <v>13</v>
      </c>
      <c r="B132" s="8">
        <v>0.0602</v>
      </c>
      <c r="C132" s="8">
        <v>0.0507</v>
      </c>
      <c r="D132" s="8">
        <v>0.0464</v>
      </c>
      <c r="E132" s="8">
        <v>0.0686</v>
      </c>
      <c r="F132" s="8">
        <v>0.0555</v>
      </c>
      <c r="G132" s="8">
        <v>0.0545</v>
      </c>
      <c r="H132" s="8">
        <v>0.0706</v>
      </c>
      <c r="I132" s="8">
        <v>0.0481</v>
      </c>
    </row>
    <row r="133" ht="14.25" customHeight="1">
      <c r="A133" s="3" t="s">
        <v>14</v>
      </c>
      <c r="B133" s="8">
        <v>0.0677</v>
      </c>
      <c r="C133" s="8">
        <v>0.0663</v>
      </c>
      <c r="D133" s="8">
        <v>0.0432</v>
      </c>
      <c r="E133" s="8">
        <v>0.0624</v>
      </c>
      <c r="F133" s="8">
        <v>0.072</v>
      </c>
      <c r="G133" s="8">
        <v>0.0725</v>
      </c>
      <c r="H133" s="8">
        <v>0.0813</v>
      </c>
      <c r="I133" s="8">
        <v>0.0481</v>
      </c>
    </row>
    <row r="134" ht="14.25" customHeight="1">
      <c r="A134" s="3" t="s">
        <v>15</v>
      </c>
      <c r="B134" s="8">
        <v>0.0764</v>
      </c>
      <c r="C134" s="8">
        <v>0.0766</v>
      </c>
      <c r="D134" s="8">
        <v>0.0593</v>
      </c>
      <c r="E134" s="8">
        <v>0.0638</v>
      </c>
      <c r="F134" s="8">
        <v>0.0832</v>
      </c>
      <c r="G134" s="8">
        <v>0.0704</v>
      </c>
      <c r="H134" s="8">
        <v>0.0769</v>
      </c>
      <c r="I134" s="8">
        <v>0.0665</v>
      </c>
    </row>
    <row r="135" ht="14.25" customHeight="1">
      <c r="A135" s="3" t="s">
        <v>16</v>
      </c>
      <c r="B135" s="8">
        <v>0.057086</v>
      </c>
      <c r="C135" s="8">
        <v>0.069696</v>
      </c>
      <c r="D135" s="8">
        <v>0.07997</v>
      </c>
      <c r="E135" s="8">
        <v>0.077273</v>
      </c>
      <c r="F135" s="8">
        <v>0.072339</v>
      </c>
      <c r="G135" s="8">
        <v>0.077361</v>
      </c>
      <c r="H135" s="8">
        <v>0.066699</v>
      </c>
      <c r="I135" s="8">
        <v>0.086134</v>
      </c>
    </row>
    <row r="136" ht="14.25" customHeight="1">
      <c r="A136" s="3" t="s">
        <v>17</v>
      </c>
      <c r="B136" s="8">
        <v>0.056963</v>
      </c>
      <c r="C136" s="8">
        <v>0.046895</v>
      </c>
      <c r="D136" s="8">
        <v>0.040477</v>
      </c>
      <c r="E136" s="8">
        <v>0.052592</v>
      </c>
      <c r="F136" s="8">
        <v>0.05056</v>
      </c>
      <c r="G136" s="8">
        <v>0.050283</v>
      </c>
      <c r="H136" s="8">
        <v>0.063778</v>
      </c>
      <c r="I136" s="8">
        <v>0.047416</v>
      </c>
    </row>
    <row r="137" ht="14.25" customHeight="1">
      <c r="A137" s="3" t="s">
        <v>18</v>
      </c>
      <c r="B137" s="8">
        <v>0.135954</v>
      </c>
      <c r="C137" s="8">
        <v>0.09506</v>
      </c>
      <c r="D137" s="8">
        <v>0.0923</v>
      </c>
      <c r="E137" s="8">
        <v>0.10935</v>
      </c>
      <c r="F137" s="8">
        <v>0.118452</v>
      </c>
      <c r="G137" s="8">
        <v>0.096375</v>
      </c>
      <c r="H137" s="8">
        <v>0.123174</v>
      </c>
      <c r="I137" s="8">
        <v>0.077725</v>
      </c>
    </row>
    <row r="138" ht="14.25" customHeight="1">
      <c r="A138" s="3" t="s">
        <v>19</v>
      </c>
      <c r="B138" s="8">
        <v>0.123339</v>
      </c>
      <c r="C138" s="8">
        <v>0.121512</v>
      </c>
      <c r="D138" s="8">
        <v>0.108823</v>
      </c>
      <c r="E138" s="8">
        <v>0.126825</v>
      </c>
      <c r="F138" s="8">
        <v>0.131375</v>
      </c>
      <c r="G138" s="8">
        <v>0.13009</v>
      </c>
      <c r="H138" s="8">
        <v>0.125609</v>
      </c>
      <c r="I138" s="8">
        <v>0.127984</v>
      </c>
    </row>
    <row r="139" ht="14.25" customHeight="1">
      <c r="A139" s="3" t="s">
        <v>20</v>
      </c>
      <c r="B139" s="8">
        <v>0.159229</v>
      </c>
      <c r="C139" s="8">
        <v>0.170965</v>
      </c>
      <c r="D139" s="8">
        <v>0.141799</v>
      </c>
      <c r="E139" s="8">
        <v>0.176286</v>
      </c>
      <c r="F139" s="8">
        <v>0.145846</v>
      </c>
      <c r="G139" s="8">
        <v>0.158509</v>
      </c>
      <c r="H139" s="8">
        <v>0.139727</v>
      </c>
      <c r="I139" s="8">
        <v>0.193755</v>
      </c>
    </row>
    <row r="140" ht="14.25" customHeight="1">
      <c r="A140" s="3" t="s">
        <v>21</v>
      </c>
      <c r="B140" s="8">
        <v>0.13693</v>
      </c>
      <c r="C140" s="8">
        <v>0.141248</v>
      </c>
      <c r="D140" s="8">
        <v>0.19783</v>
      </c>
      <c r="E140" s="8">
        <v>0.122194</v>
      </c>
      <c r="F140" s="8">
        <v>0.126759</v>
      </c>
      <c r="G140" s="8">
        <v>0.129766</v>
      </c>
      <c r="H140" s="8">
        <v>0.112463</v>
      </c>
      <c r="I140" s="8">
        <v>0.162107</v>
      </c>
    </row>
    <row r="141" ht="14.25" customHeight="1">
      <c r="A141" s="3" t="s">
        <v>22</v>
      </c>
      <c r="B141" s="8">
        <v>0.070337</v>
      </c>
      <c r="C141" s="8">
        <v>0.083558</v>
      </c>
      <c r="D141" s="8">
        <v>0.114276</v>
      </c>
      <c r="E141" s="8">
        <v>0.07094</v>
      </c>
      <c r="F141" s="8">
        <v>0.076771</v>
      </c>
      <c r="G141" s="8">
        <v>0.085419</v>
      </c>
      <c r="H141" s="8">
        <v>0.075949</v>
      </c>
      <c r="I141" s="8">
        <v>0.092077</v>
      </c>
    </row>
    <row r="142" ht="14.25" customHeight="1">
      <c r="A142" s="3" t="s">
        <v>23</v>
      </c>
      <c r="B142" s="8">
        <v>0.04054</v>
      </c>
      <c r="C142" s="8">
        <v>0.056573</v>
      </c>
      <c r="D142" s="8">
        <v>0.064417</v>
      </c>
      <c r="E142" s="8">
        <v>0.049848</v>
      </c>
      <c r="F142" s="8">
        <v>0.045858</v>
      </c>
      <c r="G142" s="8">
        <v>0.055619</v>
      </c>
      <c r="H142" s="8">
        <v>0.045278</v>
      </c>
      <c r="I142" s="8">
        <v>0.042453</v>
      </c>
    </row>
    <row r="143" ht="14.25" customHeight="1">
      <c r="A143" s="3" t="s">
        <v>24</v>
      </c>
      <c r="B143" s="8">
        <v>0.0153</v>
      </c>
      <c r="C143" s="8">
        <v>0.0209</v>
      </c>
      <c r="D143" s="8">
        <v>0.0112</v>
      </c>
      <c r="E143" s="8">
        <v>0.0199</v>
      </c>
      <c r="F143" s="8">
        <v>0.0214</v>
      </c>
      <c r="G143" s="8">
        <v>0.0193</v>
      </c>
      <c r="H143" s="8">
        <v>0.0185</v>
      </c>
      <c r="I143" s="8">
        <v>0.0078</v>
      </c>
    </row>
    <row r="144" ht="28.5" customHeight="1">
      <c r="A144" s="3" t="s">
        <v>44</v>
      </c>
      <c r="B144" s="9">
        <v>38.88</v>
      </c>
      <c r="C144" s="9">
        <v>43.17</v>
      </c>
      <c r="D144" s="9">
        <v>47.44</v>
      </c>
      <c r="E144" s="9">
        <v>40.62</v>
      </c>
      <c r="F144" s="9">
        <v>39.2</v>
      </c>
      <c r="G144" s="9">
        <v>41.96</v>
      </c>
      <c r="H144" s="9">
        <v>36.57</v>
      </c>
      <c r="I144" s="9">
        <v>44.89</v>
      </c>
    </row>
    <row r="145" ht="14.25" customHeight="1">
      <c r="A145" s="4" t="s">
        <v>45</v>
      </c>
      <c r="B145" s="5"/>
      <c r="C145" s="5"/>
      <c r="D145" s="5"/>
      <c r="E145" s="5"/>
      <c r="F145" s="5"/>
      <c r="G145" s="5"/>
      <c r="H145" s="5"/>
      <c r="I145" s="6"/>
    </row>
    <row r="146" ht="14.25" customHeight="1">
      <c r="A146" s="1" t="s">
        <v>46</v>
      </c>
    </row>
    <row r="147" ht="28.5" customHeight="1">
      <c r="A147" s="3" t="s">
        <v>47</v>
      </c>
      <c r="B147" s="7">
        <v>2105.0</v>
      </c>
      <c r="C147" s="7">
        <v>6568.0</v>
      </c>
      <c r="D147" s="7">
        <v>396.0</v>
      </c>
      <c r="E147" s="7">
        <v>2968.0</v>
      </c>
      <c r="F147" s="7">
        <v>9927.0</v>
      </c>
      <c r="G147" s="7">
        <v>3304.0</v>
      </c>
      <c r="H147" s="7">
        <v>4249.0</v>
      </c>
      <c r="I147" s="7">
        <v>512.0</v>
      </c>
    </row>
    <row r="148" ht="14.25" customHeight="1">
      <c r="A148" s="3" t="s">
        <v>13</v>
      </c>
      <c r="B148" s="8">
        <v>0.0605</v>
      </c>
      <c r="C148" s="8">
        <v>0.0599</v>
      </c>
      <c r="D148" s="8">
        <v>0.0478</v>
      </c>
      <c r="E148" s="8">
        <v>0.0561</v>
      </c>
      <c r="F148" s="8">
        <v>0.0662</v>
      </c>
      <c r="G148" s="8">
        <v>0.0568</v>
      </c>
      <c r="H148" s="8">
        <v>0.0572</v>
      </c>
      <c r="I148" s="8">
        <v>0.0601</v>
      </c>
    </row>
    <row r="149" ht="14.25" customHeight="1">
      <c r="A149" s="3" t="s">
        <v>14</v>
      </c>
      <c r="B149" s="8">
        <v>0.0949</v>
      </c>
      <c r="C149" s="8">
        <v>0.0788</v>
      </c>
      <c r="D149" s="8">
        <v>0.0518</v>
      </c>
      <c r="E149" s="8">
        <v>0.0617</v>
      </c>
      <c r="F149" s="8">
        <v>0.0694</v>
      </c>
      <c r="G149" s="8">
        <v>0.0711</v>
      </c>
      <c r="H149" s="8">
        <v>0.0807</v>
      </c>
      <c r="I149" s="8">
        <v>0.0879</v>
      </c>
    </row>
    <row r="150" ht="14.25" customHeight="1">
      <c r="A150" s="3" t="s">
        <v>15</v>
      </c>
      <c r="B150" s="8">
        <v>0.0688</v>
      </c>
      <c r="C150" s="8">
        <v>0.0709</v>
      </c>
      <c r="D150" s="8">
        <v>0.0359</v>
      </c>
      <c r="E150" s="8">
        <v>0.0669</v>
      </c>
      <c r="F150" s="8">
        <v>0.0791</v>
      </c>
      <c r="G150" s="8">
        <v>0.0759</v>
      </c>
      <c r="H150" s="8">
        <v>0.0626</v>
      </c>
      <c r="I150" s="8">
        <v>0.0758</v>
      </c>
    </row>
    <row r="151" ht="14.25" customHeight="1">
      <c r="A151" s="3" t="s">
        <v>16</v>
      </c>
      <c r="B151" s="8">
        <v>0.0789</v>
      </c>
      <c r="C151" s="8">
        <v>0.0609</v>
      </c>
      <c r="D151" s="8">
        <v>0.0461</v>
      </c>
      <c r="E151" s="8">
        <v>0.0771</v>
      </c>
      <c r="F151" s="8">
        <v>0.0681</v>
      </c>
      <c r="G151" s="8">
        <v>0.0527</v>
      </c>
      <c r="H151" s="8">
        <v>0.0657</v>
      </c>
      <c r="I151" s="8">
        <v>0.0618</v>
      </c>
    </row>
    <row r="152" ht="14.25" customHeight="1">
      <c r="A152" s="3" t="s">
        <v>17</v>
      </c>
      <c r="B152" s="8">
        <v>0.0444</v>
      </c>
      <c r="C152" s="8">
        <v>0.0327</v>
      </c>
      <c r="D152" s="8">
        <v>0.0474</v>
      </c>
      <c r="E152" s="8">
        <v>0.0423</v>
      </c>
      <c r="F152" s="8">
        <v>0.0416</v>
      </c>
      <c r="G152" s="8">
        <v>0.0385</v>
      </c>
      <c r="H152" s="8">
        <v>0.0522</v>
      </c>
      <c r="I152" s="8">
        <v>0.0385</v>
      </c>
    </row>
    <row r="153" ht="14.25" customHeight="1">
      <c r="A153" s="3" t="s">
        <v>18</v>
      </c>
      <c r="B153" s="8">
        <v>0.124754</v>
      </c>
      <c r="C153" s="8">
        <v>0.105114</v>
      </c>
      <c r="D153" s="8">
        <v>0.088211</v>
      </c>
      <c r="E153" s="8">
        <v>0.10767</v>
      </c>
      <c r="F153" s="8">
        <v>0.116471</v>
      </c>
      <c r="G153" s="8">
        <v>0.097557</v>
      </c>
      <c r="H153" s="8">
        <v>0.104966</v>
      </c>
      <c r="I153" s="8">
        <v>0.123829</v>
      </c>
    </row>
    <row r="154" ht="14.25" customHeight="1">
      <c r="A154" s="3" t="s">
        <v>19</v>
      </c>
      <c r="B154" s="8">
        <v>0.153221</v>
      </c>
      <c r="C154" s="8">
        <v>0.16409</v>
      </c>
      <c r="D154" s="8">
        <v>0.159017</v>
      </c>
      <c r="E154" s="8">
        <v>0.147975</v>
      </c>
      <c r="F154" s="8">
        <v>0.156678</v>
      </c>
      <c r="G154" s="8">
        <v>0.159228</v>
      </c>
      <c r="H154" s="8">
        <v>0.161214</v>
      </c>
      <c r="I154" s="8">
        <v>0.171281</v>
      </c>
    </row>
    <row r="155" ht="14.25" customHeight="1">
      <c r="A155" s="3" t="s">
        <v>20</v>
      </c>
      <c r="B155" s="8">
        <v>0.143241</v>
      </c>
      <c r="C155" s="8">
        <v>0.141422</v>
      </c>
      <c r="D155" s="8">
        <v>0.177296</v>
      </c>
      <c r="E155" s="8">
        <v>0.125163</v>
      </c>
      <c r="F155" s="8">
        <v>0.144403</v>
      </c>
      <c r="G155" s="8">
        <v>0.157649</v>
      </c>
      <c r="H155" s="8">
        <v>0.133914</v>
      </c>
      <c r="I155" s="8">
        <v>0.168524</v>
      </c>
    </row>
    <row r="156" ht="14.25" customHeight="1">
      <c r="A156" s="3" t="s">
        <v>21</v>
      </c>
      <c r="B156" s="8">
        <v>0.092253</v>
      </c>
      <c r="C156" s="8">
        <v>0.091417</v>
      </c>
      <c r="D156" s="8">
        <v>0.145354</v>
      </c>
      <c r="E156" s="8">
        <v>0.089895</v>
      </c>
      <c r="F156" s="8">
        <v>0.092371</v>
      </c>
      <c r="G156" s="8">
        <v>0.101248</v>
      </c>
      <c r="H156" s="8">
        <v>0.088491</v>
      </c>
      <c r="I156" s="8">
        <v>0.105866</v>
      </c>
    </row>
    <row r="157" ht="14.25" customHeight="1">
      <c r="A157" s="3" t="s">
        <v>22</v>
      </c>
      <c r="B157" s="8">
        <v>0.075743</v>
      </c>
      <c r="C157" s="8">
        <v>0.081662</v>
      </c>
      <c r="D157" s="8">
        <v>0.13165</v>
      </c>
      <c r="E157" s="8">
        <v>0.11414</v>
      </c>
      <c r="F157" s="8">
        <v>0.070012</v>
      </c>
      <c r="G157" s="8">
        <v>0.085516</v>
      </c>
      <c r="H157" s="8">
        <v>0.08049</v>
      </c>
      <c r="I157" s="8">
        <v>0.067285</v>
      </c>
    </row>
    <row r="158" ht="14.25" customHeight="1">
      <c r="A158" s="3" t="s">
        <v>23</v>
      </c>
      <c r="B158" s="8">
        <v>0.050305</v>
      </c>
      <c r="C158" s="8">
        <v>0.07334</v>
      </c>
      <c r="D158" s="8">
        <v>0.055778</v>
      </c>
      <c r="E158" s="8">
        <v>0.069863</v>
      </c>
      <c r="F158" s="8">
        <v>0.071656</v>
      </c>
      <c r="G158" s="8">
        <v>0.063752</v>
      </c>
      <c r="H158" s="8">
        <v>0.079548</v>
      </c>
      <c r="I158" s="8">
        <v>0.03264</v>
      </c>
    </row>
    <row r="159" ht="14.25" customHeight="1">
      <c r="A159" s="3" t="s">
        <v>24</v>
      </c>
      <c r="B159" s="8">
        <v>0.013</v>
      </c>
      <c r="C159" s="8">
        <v>0.0398</v>
      </c>
      <c r="D159" s="8">
        <v>0.0137</v>
      </c>
      <c r="E159" s="8">
        <v>0.0411</v>
      </c>
      <c r="F159" s="8">
        <v>0.024</v>
      </c>
      <c r="G159" s="8">
        <v>0.0401</v>
      </c>
      <c r="H159" s="8">
        <v>0.0329</v>
      </c>
      <c r="I159" s="8">
        <v>0.0064</v>
      </c>
    </row>
    <row r="160" ht="15.75" customHeight="1">
      <c r="A160" s="3" t="s">
        <v>25</v>
      </c>
      <c r="B160" s="9">
        <v>37.0</v>
      </c>
      <c r="C160" s="9">
        <v>41.1</v>
      </c>
      <c r="D160" s="9">
        <v>46.2</v>
      </c>
      <c r="E160" s="9">
        <v>41.1</v>
      </c>
      <c r="F160" s="9">
        <v>39.2</v>
      </c>
      <c r="G160" s="9">
        <v>41.8</v>
      </c>
      <c r="H160" s="9">
        <v>40.2</v>
      </c>
      <c r="I160" s="9">
        <v>39.4</v>
      </c>
    </row>
    <row r="161" ht="14.25" customHeight="1">
      <c r="A161" s="3" t="s">
        <v>26</v>
      </c>
    </row>
    <row r="162" ht="15.75" customHeight="1">
      <c r="A162" s="3" t="s">
        <v>27</v>
      </c>
      <c r="B162" s="7">
        <v>1097.0</v>
      </c>
      <c r="C162" s="7">
        <v>3493.0</v>
      </c>
      <c r="D162" s="7">
        <v>208.0</v>
      </c>
      <c r="E162" s="7">
        <v>1556.0</v>
      </c>
      <c r="F162" s="7">
        <v>5312.0</v>
      </c>
      <c r="G162" s="7">
        <v>1723.0</v>
      </c>
      <c r="H162" s="7">
        <v>2304.0</v>
      </c>
      <c r="I162" s="7">
        <v>260.0</v>
      </c>
    </row>
    <row r="163" ht="14.25" customHeight="1">
      <c r="A163" s="3" t="s">
        <v>13</v>
      </c>
      <c r="B163" s="8">
        <v>0.0525</v>
      </c>
      <c r="C163" s="8">
        <v>0.0557</v>
      </c>
      <c r="D163" s="8">
        <v>0.0427</v>
      </c>
      <c r="E163" s="8">
        <v>0.0487</v>
      </c>
      <c r="F163" s="8">
        <v>0.0609</v>
      </c>
      <c r="G163" s="8">
        <v>0.0459</v>
      </c>
      <c r="H163" s="8">
        <v>0.0573</v>
      </c>
      <c r="I163" s="8">
        <v>0.054</v>
      </c>
    </row>
    <row r="164" ht="14.25" customHeight="1">
      <c r="A164" s="3" t="s">
        <v>14</v>
      </c>
      <c r="B164" s="8">
        <v>0.1199</v>
      </c>
      <c r="C164" s="8">
        <v>0.0779</v>
      </c>
      <c r="D164" s="8">
        <v>0.0493</v>
      </c>
      <c r="E164" s="8">
        <v>0.0534</v>
      </c>
      <c r="F164" s="8">
        <v>0.0602</v>
      </c>
      <c r="G164" s="8">
        <v>0.0739</v>
      </c>
      <c r="H164" s="8">
        <v>0.082</v>
      </c>
      <c r="I164" s="8">
        <v>0.0851</v>
      </c>
    </row>
    <row r="165" ht="14.25" customHeight="1">
      <c r="A165" s="3" t="s">
        <v>15</v>
      </c>
      <c r="B165" s="8">
        <v>0.0463</v>
      </c>
      <c r="C165" s="8">
        <v>0.0598</v>
      </c>
      <c r="D165" s="8">
        <v>0.0361</v>
      </c>
      <c r="E165" s="8">
        <v>0.0698</v>
      </c>
      <c r="F165" s="8">
        <v>0.0727</v>
      </c>
      <c r="G165" s="8">
        <v>0.0589</v>
      </c>
      <c r="H165" s="8">
        <v>0.0512</v>
      </c>
      <c r="I165" s="8">
        <v>0.0737</v>
      </c>
    </row>
    <row r="166" ht="14.25" customHeight="1">
      <c r="A166" s="3" t="s">
        <v>16</v>
      </c>
      <c r="B166" s="8">
        <v>0.0737</v>
      </c>
      <c r="C166" s="8">
        <v>0.0548</v>
      </c>
      <c r="D166" s="8">
        <v>0.0312</v>
      </c>
      <c r="E166" s="8">
        <v>0.0667</v>
      </c>
      <c r="F166" s="8">
        <v>0.0633</v>
      </c>
      <c r="G166" s="8">
        <v>0.054</v>
      </c>
      <c r="H166" s="8">
        <v>0.059</v>
      </c>
      <c r="I166" s="8">
        <v>0.076</v>
      </c>
    </row>
    <row r="167" ht="14.25" customHeight="1">
      <c r="A167" s="3" t="s">
        <v>17</v>
      </c>
      <c r="B167" s="8">
        <v>0.0514</v>
      </c>
      <c r="C167" s="8">
        <v>0.0287</v>
      </c>
      <c r="D167" s="8">
        <v>0.0647</v>
      </c>
      <c r="E167" s="8">
        <v>0.0395</v>
      </c>
      <c r="F167" s="8">
        <v>0.0355</v>
      </c>
      <c r="G167" s="8">
        <v>0.033</v>
      </c>
      <c r="H167" s="8">
        <v>0.0477</v>
      </c>
      <c r="I167" s="8">
        <v>0.0443</v>
      </c>
    </row>
    <row r="168" ht="14.25" customHeight="1">
      <c r="A168" s="3" t="s">
        <v>18</v>
      </c>
      <c r="B168" s="8">
        <v>0.121844</v>
      </c>
      <c r="C168" s="8">
        <v>0.104844</v>
      </c>
      <c r="D168" s="8">
        <v>0.090476</v>
      </c>
      <c r="E168" s="8">
        <v>0.097988</v>
      </c>
      <c r="F168" s="8">
        <v>0.117883</v>
      </c>
      <c r="G168" s="8">
        <v>0.096033</v>
      </c>
      <c r="H168" s="8">
        <v>0.105469</v>
      </c>
      <c r="I168" s="8">
        <v>0.12347</v>
      </c>
    </row>
    <row r="169" ht="14.25" customHeight="1">
      <c r="A169" s="3" t="s">
        <v>19</v>
      </c>
      <c r="B169" s="8">
        <v>0.147739</v>
      </c>
      <c r="C169" s="8">
        <v>0.163061</v>
      </c>
      <c r="D169" s="8">
        <v>0.178373</v>
      </c>
      <c r="E169" s="8">
        <v>0.122324</v>
      </c>
      <c r="F169" s="8">
        <v>0.157359</v>
      </c>
      <c r="G169" s="8">
        <v>0.16042</v>
      </c>
      <c r="H169" s="8">
        <v>0.153646</v>
      </c>
      <c r="I169" s="8">
        <v>0.165028</v>
      </c>
    </row>
    <row r="170" ht="14.25" customHeight="1">
      <c r="A170" s="3" t="s">
        <v>20</v>
      </c>
      <c r="B170" s="8">
        <v>0.132077</v>
      </c>
      <c r="C170" s="8">
        <v>0.13402</v>
      </c>
      <c r="D170" s="8">
        <v>0.163451</v>
      </c>
      <c r="E170" s="8">
        <v>0.136254</v>
      </c>
      <c r="F170" s="8">
        <v>0.141438</v>
      </c>
      <c r="G170" s="8">
        <v>0.163069</v>
      </c>
      <c r="H170" s="8">
        <v>0.128906</v>
      </c>
      <c r="I170" s="8">
        <v>0.162305</v>
      </c>
    </row>
    <row r="171" ht="14.25" customHeight="1">
      <c r="A171" s="3" t="s">
        <v>21</v>
      </c>
      <c r="B171" s="8">
        <v>0.089627</v>
      </c>
      <c r="C171" s="8">
        <v>0.092238</v>
      </c>
      <c r="D171" s="8">
        <v>0.12144</v>
      </c>
      <c r="E171" s="8">
        <v>0.090979</v>
      </c>
      <c r="F171" s="8">
        <v>0.089805</v>
      </c>
      <c r="G171" s="8">
        <v>0.106128</v>
      </c>
      <c r="H171" s="8">
        <v>0.082465</v>
      </c>
      <c r="I171" s="8">
        <v>0.101251</v>
      </c>
    </row>
    <row r="172" ht="14.25" customHeight="1">
      <c r="A172" s="3" t="s">
        <v>22</v>
      </c>
      <c r="B172" s="8">
        <v>0.08128</v>
      </c>
      <c r="C172" s="8">
        <v>0.083488</v>
      </c>
      <c r="D172" s="8">
        <v>0.132059</v>
      </c>
      <c r="E172" s="8">
        <v>0.132203</v>
      </c>
      <c r="F172" s="8">
        <v>0.074885</v>
      </c>
      <c r="G172" s="8">
        <v>0.085514</v>
      </c>
      <c r="H172" s="8">
        <v>0.084635</v>
      </c>
      <c r="I172" s="8">
        <v>0.06804</v>
      </c>
    </row>
    <row r="173" ht="14.25" customHeight="1">
      <c r="A173" s="3" t="s">
        <v>23</v>
      </c>
      <c r="B173" s="8">
        <v>0.067743</v>
      </c>
      <c r="C173" s="8">
        <v>0.092197</v>
      </c>
      <c r="D173" s="8">
        <v>0.072963</v>
      </c>
      <c r="E173" s="8">
        <v>0.082112</v>
      </c>
      <c r="F173" s="8">
        <v>0.089085</v>
      </c>
      <c r="G173" s="8">
        <v>0.070719</v>
      </c>
      <c r="H173" s="8">
        <v>0.101997</v>
      </c>
      <c r="I173" s="8">
        <v>0.0426</v>
      </c>
    </row>
    <row r="174" ht="14.25" customHeight="1">
      <c r="A174" s="3" t="s">
        <v>24</v>
      </c>
      <c r="B174" s="8">
        <v>0.0159</v>
      </c>
      <c r="C174" s="8">
        <v>0.0532</v>
      </c>
      <c r="D174" s="8">
        <v>0.0172</v>
      </c>
      <c r="E174" s="8">
        <v>0.06</v>
      </c>
      <c r="F174" s="8">
        <v>0.0371</v>
      </c>
      <c r="G174" s="8">
        <v>0.0523</v>
      </c>
      <c r="H174" s="8">
        <v>0.0456</v>
      </c>
      <c r="I174" s="8">
        <v>0.0043</v>
      </c>
    </row>
    <row r="175" ht="28.5" customHeight="1">
      <c r="A175" s="3" t="s">
        <v>48</v>
      </c>
      <c r="B175" s="9">
        <v>37.4</v>
      </c>
      <c r="C175" s="9">
        <v>42.4</v>
      </c>
      <c r="D175" s="9">
        <v>45.3</v>
      </c>
      <c r="E175" s="9">
        <v>45.1</v>
      </c>
      <c r="F175" s="9">
        <v>40.7</v>
      </c>
      <c r="G175" s="9">
        <v>43.6</v>
      </c>
      <c r="H175" s="9">
        <v>40.9</v>
      </c>
      <c r="I175" s="9">
        <v>39.2</v>
      </c>
    </row>
    <row r="176" ht="14.25" customHeight="1">
      <c r="A176" s="1" t="s">
        <v>49</v>
      </c>
    </row>
    <row r="177" ht="15.75" customHeight="1">
      <c r="A177" s="3" t="s">
        <v>30</v>
      </c>
      <c r="B177" s="7">
        <v>1008.0</v>
      </c>
      <c r="C177" s="7">
        <v>3075.0</v>
      </c>
      <c r="D177" s="7">
        <v>188.0</v>
      </c>
      <c r="E177" s="7">
        <v>1411.0</v>
      </c>
      <c r="F177" s="7">
        <v>4615.0</v>
      </c>
      <c r="G177" s="7">
        <v>1580.0</v>
      </c>
      <c r="H177" s="7">
        <v>1945.0</v>
      </c>
      <c r="I177" s="7">
        <v>252.0</v>
      </c>
    </row>
    <row r="178" ht="14.25" customHeight="1">
      <c r="A178" s="3" t="s">
        <v>13</v>
      </c>
      <c r="B178" s="8">
        <v>0.0692</v>
      </c>
      <c r="C178" s="8">
        <v>0.0647</v>
      </c>
      <c r="D178" s="8">
        <v>0.0535</v>
      </c>
      <c r="E178" s="8">
        <v>0.0644</v>
      </c>
      <c r="F178" s="8">
        <v>0.0724</v>
      </c>
      <c r="G178" s="8">
        <v>0.0686</v>
      </c>
      <c r="H178" s="8">
        <v>0.0571</v>
      </c>
      <c r="I178" s="8">
        <v>0.0664</v>
      </c>
    </row>
    <row r="179" ht="14.25" customHeight="1">
      <c r="A179" s="3" t="s">
        <v>14</v>
      </c>
      <c r="B179" s="8">
        <v>0.0678</v>
      </c>
      <c r="C179" s="8">
        <v>0.0797</v>
      </c>
      <c r="D179" s="8">
        <v>0.0545</v>
      </c>
      <c r="E179" s="8">
        <v>0.0709</v>
      </c>
      <c r="F179" s="8">
        <v>0.0799</v>
      </c>
      <c r="G179" s="8">
        <v>0.0681</v>
      </c>
      <c r="H179" s="8">
        <v>0.0792</v>
      </c>
      <c r="I179" s="8">
        <v>0.0907</v>
      </c>
    </row>
    <row r="180" ht="14.25" customHeight="1">
      <c r="A180" s="3" t="s">
        <v>15</v>
      </c>
      <c r="B180" s="8">
        <v>0.0933</v>
      </c>
      <c r="C180" s="8">
        <v>0.0835</v>
      </c>
      <c r="D180" s="8">
        <v>0.0357</v>
      </c>
      <c r="E180" s="8">
        <v>0.0636</v>
      </c>
      <c r="F180" s="8">
        <v>0.0865</v>
      </c>
      <c r="G180" s="8">
        <v>0.0943</v>
      </c>
      <c r="H180" s="8">
        <v>0.0761</v>
      </c>
      <c r="I180" s="8">
        <v>0.078</v>
      </c>
    </row>
    <row r="181" ht="14.25" customHeight="1">
      <c r="A181" s="3" t="s">
        <v>16</v>
      </c>
      <c r="B181" s="8">
        <v>0.0845</v>
      </c>
      <c r="C181" s="8">
        <v>0.0678</v>
      </c>
      <c r="D181" s="8">
        <v>0.0625</v>
      </c>
      <c r="E181" s="8">
        <v>0.0886</v>
      </c>
      <c r="F181" s="8">
        <v>0.0737</v>
      </c>
      <c r="G181" s="8">
        <v>0.0513</v>
      </c>
      <c r="H181" s="8">
        <v>0.0735</v>
      </c>
      <c r="I181" s="8">
        <v>0.0473</v>
      </c>
    </row>
    <row r="182" ht="14.25" customHeight="1">
      <c r="A182" s="3" t="s">
        <v>17</v>
      </c>
      <c r="B182" s="8">
        <v>0.0367</v>
      </c>
      <c r="C182" s="8">
        <v>0.0373</v>
      </c>
      <c r="D182" s="8">
        <v>0.0283</v>
      </c>
      <c r="E182" s="8">
        <v>0.0454</v>
      </c>
      <c r="F182" s="8">
        <v>0.0486</v>
      </c>
      <c r="G182" s="8">
        <v>0.0444</v>
      </c>
      <c r="H182" s="8">
        <v>0.0576</v>
      </c>
      <c r="I182" s="8">
        <v>0.0326</v>
      </c>
    </row>
    <row r="183" ht="14.25" customHeight="1">
      <c r="A183" s="3" t="s">
        <v>18</v>
      </c>
      <c r="B183" s="8">
        <v>0.121844</v>
      </c>
      <c r="C183" s="8">
        <v>0.104844</v>
      </c>
      <c r="D183" s="8">
        <v>0.090476</v>
      </c>
      <c r="E183" s="8">
        <v>0.097988</v>
      </c>
      <c r="F183" s="8">
        <v>0.117883</v>
      </c>
      <c r="G183" s="8">
        <v>0.096033</v>
      </c>
      <c r="H183" s="8">
        <v>0.105469</v>
      </c>
      <c r="I183" s="8">
        <v>0.12347</v>
      </c>
    </row>
    <row r="184" ht="14.25" customHeight="1">
      <c r="A184" s="3" t="s">
        <v>19</v>
      </c>
      <c r="B184" s="8">
        <v>0.159188</v>
      </c>
      <c r="C184" s="8">
        <v>0.165259</v>
      </c>
      <c r="D184" s="8">
        <v>0.137666</v>
      </c>
      <c r="E184" s="8">
        <v>0.176267</v>
      </c>
      <c r="F184" s="8">
        <v>0.155896</v>
      </c>
      <c r="G184" s="8">
        <v>0.157929</v>
      </c>
      <c r="H184" s="8">
        <v>0.17018</v>
      </c>
      <c r="I184" s="8">
        <v>0.177717</v>
      </c>
    </row>
    <row r="185" ht="14.25" customHeight="1">
      <c r="A185" s="3" t="s">
        <v>20</v>
      </c>
      <c r="B185" s="8">
        <v>0.155396</v>
      </c>
      <c r="C185" s="8">
        <v>0.14983</v>
      </c>
      <c r="D185" s="8">
        <v>0.192567</v>
      </c>
      <c r="E185" s="8">
        <v>0.11293</v>
      </c>
      <c r="F185" s="8">
        <v>0.147817</v>
      </c>
      <c r="G185" s="8">
        <v>0.151737</v>
      </c>
      <c r="H185" s="8">
        <v>0.139846</v>
      </c>
      <c r="I185" s="8">
        <v>0.174926</v>
      </c>
    </row>
    <row r="186" ht="14.25" customHeight="1">
      <c r="A186" s="3" t="s">
        <v>21</v>
      </c>
      <c r="B186" s="8">
        <v>0.095111</v>
      </c>
      <c r="C186" s="8">
        <v>0.090485</v>
      </c>
      <c r="D186" s="8">
        <v>0.171732</v>
      </c>
      <c r="E186" s="8">
        <v>0.088699</v>
      </c>
      <c r="F186" s="8">
        <v>0.095324</v>
      </c>
      <c r="G186" s="8">
        <v>0.095926</v>
      </c>
      <c r="H186" s="8">
        <v>0.09563</v>
      </c>
      <c r="I186" s="8">
        <v>0.110616</v>
      </c>
    </row>
    <row r="187" ht="14.25" customHeight="1">
      <c r="A187" s="3" t="s">
        <v>22</v>
      </c>
      <c r="B187" s="8">
        <v>0.069715</v>
      </c>
      <c r="C187" s="8">
        <v>0.079588</v>
      </c>
      <c r="D187" s="8">
        <v>0.131198</v>
      </c>
      <c r="E187" s="8">
        <v>0.094217</v>
      </c>
      <c r="F187" s="8">
        <v>0.064402</v>
      </c>
      <c r="G187" s="8">
        <v>0.085518</v>
      </c>
      <c r="H187" s="8">
        <v>0.075578</v>
      </c>
      <c r="I187" s="8">
        <v>0.066509</v>
      </c>
    </row>
    <row r="188" ht="14.25" customHeight="1">
      <c r="A188" s="3" t="s">
        <v>23</v>
      </c>
      <c r="B188" s="8">
        <v>0.031318</v>
      </c>
      <c r="C188" s="8">
        <v>0.051924</v>
      </c>
      <c r="D188" s="8">
        <v>0.036822</v>
      </c>
      <c r="E188" s="8">
        <v>0.056351</v>
      </c>
      <c r="F188" s="8">
        <v>0.051592</v>
      </c>
      <c r="G188" s="8">
        <v>0.056152</v>
      </c>
      <c r="H188" s="8">
        <v>0.052956</v>
      </c>
      <c r="I188" s="8">
        <v>0.02239</v>
      </c>
    </row>
    <row r="189" ht="14.25" customHeight="1">
      <c r="A189" s="3" t="s">
        <v>24</v>
      </c>
      <c r="B189" s="8">
        <v>0.0099</v>
      </c>
      <c r="C189" s="8">
        <v>0.0245</v>
      </c>
      <c r="D189" s="8">
        <v>0.0098</v>
      </c>
      <c r="E189" s="8">
        <v>0.0202</v>
      </c>
      <c r="F189" s="8">
        <v>0.009</v>
      </c>
      <c r="G189" s="8">
        <v>0.0268</v>
      </c>
      <c r="H189" s="8">
        <v>0.018</v>
      </c>
      <c r="I189" s="8">
        <v>0.0086</v>
      </c>
    </row>
    <row r="190" ht="28.5" customHeight="1">
      <c r="A190" s="3" t="s">
        <v>50</v>
      </c>
      <c r="B190" s="9">
        <v>36.6</v>
      </c>
      <c r="C190" s="9">
        <v>39.6</v>
      </c>
      <c r="D190" s="9">
        <v>47.7</v>
      </c>
      <c r="E190" s="9">
        <v>37.7</v>
      </c>
      <c r="F190" s="9">
        <v>36.9</v>
      </c>
      <c r="G190" s="9">
        <v>39.9</v>
      </c>
      <c r="H190" s="9">
        <v>39.4</v>
      </c>
      <c r="I190" s="9">
        <v>39.5</v>
      </c>
    </row>
    <row r="191" ht="14.25" customHeight="1">
      <c r="A191" s="1" t="s">
        <v>51</v>
      </c>
    </row>
    <row r="192" ht="2.25" customHeight="1">
      <c r="A192" s="1"/>
    </row>
    <row r="193" ht="14.25" customHeight="1">
      <c r="A193" s="3" t="s">
        <v>26</v>
      </c>
    </row>
    <row r="194" ht="15.0" customHeight="1">
      <c r="A194" s="10" t="s">
        <v>52</v>
      </c>
    </row>
    <row r="195" ht="14.25" customHeight="1">
      <c r="A195" s="10"/>
    </row>
    <row r="196" ht="57.75" customHeight="1">
      <c r="A196" s="10" t="s">
        <v>53</v>
      </c>
    </row>
    <row r="197" hidden="1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9">
    <mergeCell ref="A1:E1"/>
    <mergeCell ref="F1:I1"/>
    <mergeCell ref="A2:E2"/>
    <mergeCell ref="F2:I2"/>
    <mergeCell ref="A3:I3"/>
    <mergeCell ref="A5:I5"/>
    <mergeCell ref="A6:I6"/>
    <mergeCell ref="A7:I7"/>
    <mergeCell ref="A22:I22"/>
    <mergeCell ref="A37:I37"/>
    <mergeCell ref="A52:I52"/>
    <mergeCell ref="A53:I53"/>
    <mergeCell ref="A54:I54"/>
    <mergeCell ref="A69:I69"/>
    <mergeCell ref="A161:I161"/>
    <mergeCell ref="A176:I176"/>
    <mergeCell ref="A191:I191"/>
    <mergeCell ref="A192:I192"/>
    <mergeCell ref="A193:I193"/>
    <mergeCell ref="A194:I194"/>
    <mergeCell ref="A195:I195"/>
    <mergeCell ref="A196:I196"/>
    <mergeCell ref="A84:I84"/>
    <mergeCell ref="A99:I99"/>
    <mergeCell ref="A100:I100"/>
    <mergeCell ref="A115:I115"/>
    <mergeCell ref="A130:I130"/>
    <mergeCell ref="A145:I145"/>
    <mergeCell ref="A146:I146"/>
  </mergeCells>
  <printOptions horizontalCentered="1"/>
  <pageMargins bottom="0.5" footer="0.0" header="0.0" left="0.5" right="0.5" top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86"/>
    <col customWidth="1" min="2" max="2" width="9.86"/>
    <col customWidth="1" min="3" max="3" width="11.57"/>
    <col customWidth="1" min="4" max="4" width="12.14"/>
    <col customWidth="1" min="5" max="5" width="11.29"/>
    <col customWidth="1" min="6" max="6" width="11.14"/>
    <col customWidth="1" min="7" max="7" width="12.71"/>
    <col customWidth="1" min="8" max="8" width="12.0"/>
    <col customWidth="1" min="9" max="9" width="11.57"/>
    <col customWidth="1" min="10" max="26" width="8.71"/>
  </cols>
  <sheetData>
    <row r="1" ht="38.25" customHeight="1">
      <c r="A1" s="1" t="s">
        <v>1135</v>
      </c>
      <c r="F1" s="2"/>
    </row>
    <row r="2" ht="14.25" customHeight="1">
      <c r="A2" s="3" t="s">
        <v>1136</v>
      </c>
      <c r="F2" s="1"/>
    </row>
    <row r="3" ht="11.25" customHeight="1">
      <c r="A3" s="1"/>
    </row>
    <row r="4" ht="27.0" customHeight="1">
      <c r="A4" s="1"/>
      <c r="B4" s="2" t="s">
        <v>1137</v>
      </c>
      <c r="C4" s="2" t="s">
        <v>1138</v>
      </c>
      <c r="D4" s="2" t="s">
        <v>1139</v>
      </c>
      <c r="E4" s="2" t="s">
        <v>1140</v>
      </c>
      <c r="F4" s="2" t="s">
        <v>1141</v>
      </c>
      <c r="G4" s="2" t="s">
        <v>1142</v>
      </c>
      <c r="H4" s="2" t="s">
        <v>1143</v>
      </c>
      <c r="I4" s="2" t="s">
        <v>1144</v>
      </c>
    </row>
    <row r="5" ht="11.25" customHeight="1">
      <c r="A5" s="1"/>
    </row>
    <row r="6" ht="14.25" customHeight="1">
      <c r="A6" s="4" t="s">
        <v>1145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3" t="s">
        <v>26</v>
      </c>
    </row>
    <row r="8" ht="14.25" customHeight="1">
      <c r="A8" s="3" t="s">
        <v>81</v>
      </c>
      <c r="B8" s="7">
        <v>2079.0</v>
      </c>
      <c r="C8" s="7">
        <v>6144.0</v>
      </c>
      <c r="D8" s="7">
        <v>373.0</v>
      </c>
      <c r="E8" s="7">
        <v>2604.0</v>
      </c>
      <c r="F8" s="7">
        <v>9321.0</v>
      </c>
      <c r="G8" s="7">
        <v>3330.0</v>
      </c>
      <c r="H8" s="7">
        <v>4324.0</v>
      </c>
      <c r="I8" s="7">
        <v>531.0</v>
      </c>
    </row>
    <row r="9" ht="14.25" customHeight="1">
      <c r="A9" s="3" t="s">
        <v>1146</v>
      </c>
      <c r="B9" s="8">
        <v>0.0595</v>
      </c>
      <c r="C9" s="8">
        <v>0.0674</v>
      </c>
      <c r="D9" s="8">
        <v>0.0594</v>
      </c>
      <c r="E9" s="8">
        <v>0.0624</v>
      </c>
      <c r="F9" s="8">
        <v>0.0645</v>
      </c>
      <c r="G9" s="8">
        <v>0.0687</v>
      </c>
      <c r="H9" s="8">
        <v>0.0571</v>
      </c>
      <c r="I9" s="8">
        <v>0.071</v>
      </c>
    </row>
    <row r="10" ht="14.25" customHeight="1">
      <c r="A10" s="3" t="s">
        <v>1147</v>
      </c>
      <c r="B10" s="8">
        <v>0.0726</v>
      </c>
      <c r="C10" s="8">
        <v>0.0776</v>
      </c>
      <c r="D10" s="8">
        <v>0.0795</v>
      </c>
      <c r="E10" s="8">
        <v>0.0731</v>
      </c>
      <c r="F10" s="8">
        <v>0.0671</v>
      </c>
      <c r="G10" s="8">
        <v>0.0716</v>
      </c>
      <c r="H10" s="8">
        <v>0.0708</v>
      </c>
      <c r="I10" s="8">
        <v>0.0813</v>
      </c>
    </row>
    <row r="11" ht="14.25" customHeight="1">
      <c r="A11" s="3" t="s">
        <v>1148</v>
      </c>
      <c r="B11" s="8">
        <v>0.0831</v>
      </c>
      <c r="C11" s="8">
        <v>0.0808</v>
      </c>
      <c r="D11" s="8">
        <v>0.0922</v>
      </c>
      <c r="E11" s="8">
        <v>0.0767</v>
      </c>
      <c r="F11" s="8">
        <v>0.0717</v>
      </c>
      <c r="G11" s="8">
        <v>0.0728</v>
      </c>
      <c r="H11" s="8">
        <v>0.062</v>
      </c>
      <c r="I11" s="8">
        <v>0.0882</v>
      </c>
    </row>
    <row r="12" ht="14.25" customHeight="1">
      <c r="A12" s="3" t="s">
        <v>1149</v>
      </c>
      <c r="B12" s="8">
        <v>0.078297</v>
      </c>
      <c r="C12" s="8">
        <v>0.075079</v>
      </c>
      <c r="D12" s="8">
        <v>0.096423</v>
      </c>
      <c r="E12" s="8">
        <v>0.070857</v>
      </c>
      <c r="F12" s="8">
        <v>0.07028</v>
      </c>
      <c r="G12" s="8">
        <v>0.069041</v>
      </c>
      <c r="H12" s="8">
        <v>0.069843</v>
      </c>
      <c r="I12" s="8">
        <v>0.087866</v>
      </c>
    </row>
    <row r="13" ht="14.25" customHeight="1">
      <c r="A13" s="3" t="s">
        <v>1150</v>
      </c>
      <c r="B13" s="8">
        <v>0.061673</v>
      </c>
      <c r="C13" s="8">
        <v>0.068517</v>
      </c>
      <c r="D13" s="8">
        <v>0.07864</v>
      </c>
      <c r="E13" s="8">
        <v>0.058384</v>
      </c>
      <c r="F13" s="8">
        <v>0.060693</v>
      </c>
      <c r="G13" s="8">
        <v>0.064834</v>
      </c>
      <c r="H13" s="8">
        <v>0.062673</v>
      </c>
      <c r="I13" s="8">
        <v>0.085469</v>
      </c>
    </row>
    <row r="14" ht="14.25" customHeight="1">
      <c r="A14" s="3" t="s">
        <v>1151</v>
      </c>
      <c r="B14" s="8">
        <v>0.0423</v>
      </c>
      <c r="C14" s="8">
        <v>0.0469</v>
      </c>
      <c r="D14" s="8">
        <v>0.063</v>
      </c>
      <c r="E14" s="8">
        <v>0.0404</v>
      </c>
      <c r="F14" s="8">
        <v>0.0418</v>
      </c>
      <c r="G14" s="8">
        <v>0.0516</v>
      </c>
      <c r="H14" s="8">
        <v>0.0412</v>
      </c>
      <c r="I14" s="8">
        <v>0.0598</v>
      </c>
    </row>
    <row r="15" ht="14.25" customHeight="1">
      <c r="A15" s="3" t="s">
        <v>1152</v>
      </c>
      <c r="B15" s="8">
        <v>0.0312</v>
      </c>
      <c r="C15" s="8">
        <v>0.0322</v>
      </c>
      <c r="D15" s="8">
        <v>0.0498</v>
      </c>
      <c r="E15" s="8">
        <v>0.0348</v>
      </c>
      <c r="F15" s="8">
        <v>0.0316</v>
      </c>
      <c r="G15" s="8">
        <v>0.0348</v>
      </c>
      <c r="H15" s="8">
        <v>0.0284</v>
      </c>
      <c r="I15" s="8">
        <v>0.0374</v>
      </c>
    </row>
    <row r="16" ht="14.25" customHeight="1">
      <c r="A16" s="3" t="s">
        <v>1153</v>
      </c>
      <c r="B16" s="8">
        <v>0.0247</v>
      </c>
      <c r="C16" s="8">
        <v>0.0255</v>
      </c>
      <c r="D16" s="8">
        <v>0.027</v>
      </c>
      <c r="E16" s="8">
        <v>0.0235</v>
      </c>
      <c r="F16" s="8">
        <v>0.024</v>
      </c>
      <c r="G16" s="8">
        <v>0.026</v>
      </c>
      <c r="H16" s="8">
        <v>0.0204</v>
      </c>
      <c r="I16" s="8">
        <v>0.0209</v>
      </c>
    </row>
    <row r="17" ht="14.25" customHeight="1">
      <c r="A17" s="3" t="s">
        <v>1154</v>
      </c>
      <c r="B17" s="8">
        <v>0.0222</v>
      </c>
      <c r="C17" s="8">
        <v>0.0405</v>
      </c>
      <c r="D17" s="8">
        <v>0.0293</v>
      </c>
      <c r="E17" s="8">
        <v>0.0307</v>
      </c>
      <c r="F17" s="8">
        <v>0.0353</v>
      </c>
      <c r="G17" s="8">
        <v>0.0268</v>
      </c>
      <c r="H17" s="8">
        <v>0.0365</v>
      </c>
      <c r="I17" s="8">
        <v>0.0151</v>
      </c>
    </row>
    <row r="18" ht="14.25" customHeight="1">
      <c r="A18" s="3" t="s">
        <v>1155</v>
      </c>
      <c r="B18" s="8">
        <v>0.3435</v>
      </c>
      <c r="C18" s="8">
        <v>0.3695</v>
      </c>
      <c r="D18" s="8">
        <v>0.4363</v>
      </c>
      <c r="E18" s="8">
        <v>0.3354</v>
      </c>
      <c r="F18" s="8">
        <v>0.3353</v>
      </c>
      <c r="G18" s="8">
        <v>0.3458</v>
      </c>
      <c r="H18" s="8">
        <v>0.321</v>
      </c>
      <c r="I18" s="8">
        <v>0.3947</v>
      </c>
    </row>
    <row r="19" ht="14.25" customHeight="1">
      <c r="A19" s="3" t="s">
        <v>1156</v>
      </c>
      <c r="B19" s="8">
        <v>0.182</v>
      </c>
      <c r="C19" s="8">
        <v>0.2136</v>
      </c>
      <c r="D19" s="8">
        <v>0.2477</v>
      </c>
      <c r="E19" s="8">
        <v>0.1878</v>
      </c>
      <c r="F19" s="8">
        <v>0.1933</v>
      </c>
      <c r="G19" s="8">
        <v>0.204</v>
      </c>
      <c r="H19" s="8">
        <v>0.1892</v>
      </c>
      <c r="I19" s="8">
        <v>0.2187</v>
      </c>
    </row>
    <row r="20" ht="27.0" customHeight="1">
      <c r="A20" s="3" t="s">
        <v>1157</v>
      </c>
      <c r="B20" s="9">
        <v>42.42</v>
      </c>
      <c r="C20" s="9">
        <v>46.18</v>
      </c>
      <c r="D20" s="9">
        <v>51.09</v>
      </c>
      <c r="E20" s="9">
        <v>42.52</v>
      </c>
      <c r="F20" s="9">
        <v>42.02</v>
      </c>
      <c r="G20" s="9">
        <v>43.85</v>
      </c>
      <c r="H20" s="9">
        <v>40.06</v>
      </c>
      <c r="I20" s="9">
        <v>48.41</v>
      </c>
    </row>
    <row r="21" ht="14.25" customHeight="1">
      <c r="A21" s="1" t="s">
        <v>1158</v>
      </c>
    </row>
    <row r="22" ht="14.25" customHeight="1">
      <c r="A22" s="1" t="s">
        <v>1159</v>
      </c>
    </row>
    <row r="23" ht="14.25" customHeight="1">
      <c r="A23" s="3" t="s">
        <v>1160</v>
      </c>
      <c r="B23" s="7">
        <v>1030.0</v>
      </c>
      <c r="C23" s="7">
        <v>2919.0</v>
      </c>
      <c r="D23" s="7">
        <v>194.0</v>
      </c>
      <c r="E23" s="7">
        <v>1276.0</v>
      </c>
      <c r="F23" s="7">
        <v>4456.0</v>
      </c>
      <c r="G23" s="7">
        <v>1582.0</v>
      </c>
      <c r="H23" s="7">
        <v>2102.0</v>
      </c>
      <c r="I23" s="7">
        <v>278.0</v>
      </c>
    </row>
    <row r="24" ht="14.25" customHeight="1">
      <c r="A24" s="3" t="s">
        <v>1146</v>
      </c>
      <c r="B24" s="8">
        <v>0.0571</v>
      </c>
      <c r="C24" s="8">
        <v>0.0649</v>
      </c>
      <c r="D24" s="8">
        <v>0.0522</v>
      </c>
      <c r="E24" s="8">
        <v>0.0623</v>
      </c>
      <c r="F24" s="8">
        <v>0.0613</v>
      </c>
      <c r="G24" s="8">
        <v>0.0628</v>
      </c>
      <c r="H24" s="8">
        <v>0.0547</v>
      </c>
      <c r="I24" s="8">
        <v>0.0688</v>
      </c>
    </row>
    <row r="25" ht="14.25" customHeight="1">
      <c r="A25" s="3" t="s">
        <v>1147</v>
      </c>
      <c r="B25" s="8">
        <v>0.0717</v>
      </c>
      <c r="C25" s="8">
        <v>0.0764</v>
      </c>
      <c r="D25" s="8">
        <v>0.0698</v>
      </c>
      <c r="E25" s="8">
        <v>0.0807</v>
      </c>
      <c r="F25" s="8">
        <v>0.0662</v>
      </c>
      <c r="G25" s="8">
        <v>0.0666</v>
      </c>
      <c r="H25" s="8">
        <v>0.069</v>
      </c>
      <c r="I25" s="8">
        <v>0.0799</v>
      </c>
    </row>
    <row r="26" ht="14.25" customHeight="1">
      <c r="A26" s="3" t="s">
        <v>1148</v>
      </c>
      <c r="B26" s="8">
        <v>0.083</v>
      </c>
      <c r="C26" s="8">
        <v>0.0845</v>
      </c>
      <c r="D26" s="8">
        <v>0.0898</v>
      </c>
      <c r="E26" s="8">
        <v>0.0758</v>
      </c>
      <c r="F26" s="8">
        <v>0.0654</v>
      </c>
      <c r="G26" s="8">
        <v>0.0758</v>
      </c>
      <c r="H26" s="8">
        <v>0.0652</v>
      </c>
      <c r="I26" s="8">
        <v>0.093</v>
      </c>
    </row>
    <row r="27" ht="14.25" customHeight="1">
      <c r="A27" s="3" t="s">
        <v>1149</v>
      </c>
      <c r="B27" s="8">
        <v>0.077489</v>
      </c>
      <c r="C27" s="8">
        <v>0.079111</v>
      </c>
      <c r="D27" s="8">
        <v>0.095872</v>
      </c>
      <c r="E27" s="8">
        <v>0.075793</v>
      </c>
      <c r="F27" s="8">
        <v>0.068457</v>
      </c>
      <c r="G27" s="8">
        <v>0.063712</v>
      </c>
      <c r="H27" s="8">
        <v>0.067555</v>
      </c>
      <c r="I27" s="8">
        <v>0.08779</v>
      </c>
    </row>
    <row r="28" ht="14.25" customHeight="1">
      <c r="A28" s="3" t="s">
        <v>1150</v>
      </c>
      <c r="B28" s="8">
        <v>0.06835</v>
      </c>
      <c r="C28" s="8">
        <v>0.066218</v>
      </c>
      <c r="D28" s="8">
        <v>0.076171</v>
      </c>
      <c r="E28" s="8">
        <v>0.048419</v>
      </c>
      <c r="F28" s="8">
        <v>0.057813</v>
      </c>
      <c r="G28" s="8">
        <v>0.068814</v>
      </c>
      <c r="H28" s="8">
        <v>0.05804</v>
      </c>
      <c r="I28" s="8">
        <v>0.077946</v>
      </c>
    </row>
    <row r="29" ht="14.25" customHeight="1">
      <c r="A29" s="3" t="s">
        <v>1151</v>
      </c>
      <c r="B29" s="8">
        <v>0.0394</v>
      </c>
      <c r="C29" s="8">
        <v>0.0475</v>
      </c>
      <c r="D29" s="8">
        <v>0.0628</v>
      </c>
      <c r="E29" s="8">
        <v>0.0343</v>
      </c>
      <c r="F29" s="8">
        <v>0.0423</v>
      </c>
      <c r="G29" s="8">
        <v>0.0494</v>
      </c>
      <c r="H29" s="8">
        <v>0.04</v>
      </c>
      <c r="I29" s="8">
        <v>0.0629</v>
      </c>
    </row>
    <row r="30" ht="14.25" customHeight="1">
      <c r="A30" s="3" t="s">
        <v>1152</v>
      </c>
      <c r="B30" s="8">
        <v>0.026</v>
      </c>
      <c r="C30" s="8">
        <v>0.0305</v>
      </c>
      <c r="D30" s="8">
        <v>0.052</v>
      </c>
      <c r="E30" s="8">
        <v>0.0309</v>
      </c>
      <c r="F30" s="8">
        <v>0.0288</v>
      </c>
      <c r="G30" s="8">
        <v>0.0336</v>
      </c>
      <c r="H30" s="8">
        <v>0.0228</v>
      </c>
      <c r="I30" s="8">
        <v>0.0374</v>
      </c>
    </row>
    <row r="31" ht="14.25" customHeight="1">
      <c r="A31" s="3" t="s">
        <v>1153</v>
      </c>
      <c r="B31" s="8">
        <v>0.0233</v>
      </c>
      <c r="C31" s="8">
        <v>0.0198</v>
      </c>
      <c r="D31" s="8">
        <v>0.0221</v>
      </c>
      <c r="E31" s="8">
        <v>0.0181</v>
      </c>
      <c r="F31" s="8">
        <v>0.0185</v>
      </c>
      <c r="G31" s="8">
        <v>0.0239</v>
      </c>
      <c r="H31" s="8">
        <v>0.0157</v>
      </c>
      <c r="I31" s="8">
        <v>0.021</v>
      </c>
    </row>
    <row r="32" ht="14.25" customHeight="1">
      <c r="A32" s="3" t="s">
        <v>1154</v>
      </c>
      <c r="B32" s="8">
        <v>0.0189</v>
      </c>
      <c r="C32" s="8">
        <v>0.0221</v>
      </c>
      <c r="D32" s="8">
        <v>0.0158</v>
      </c>
      <c r="E32" s="8">
        <v>0.0217</v>
      </c>
      <c r="F32" s="8">
        <v>0.0223</v>
      </c>
      <c r="G32" s="8">
        <v>0.022</v>
      </c>
      <c r="H32" s="8">
        <v>0.02</v>
      </c>
      <c r="I32" s="8">
        <v>0.0144</v>
      </c>
    </row>
    <row r="33" ht="14.25" customHeight="1">
      <c r="A33" s="3" t="s">
        <v>1161</v>
      </c>
      <c r="B33" s="8">
        <v>0.336473</v>
      </c>
      <c r="C33" s="8">
        <v>0.349752</v>
      </c>
      <c r="D33" s="8">
        <v>0.41453</v>
      </c>
      <c r="E33" s="8">
        <v>0.305023</v>
      </c>
      <c r="F33" s="8">
        <v>0.303611</v>
      </c>
      <c r="G33" s="8">
        <v>0.337145</v>
      </c>
      <c r="H33" s="8">
        <v>0.289248</v>
      </c>
      <c r="I33" s="8">
        <v>0.394442</v>
      </c>
    </row>
    <row r="34" ht="14.25" customHeight="1">
      <c r="A34" s="3" t="s">
        <v>1162</v>
      </c>
      <c r="B34" s="8">
        <v>0.176027</v>
      </c>
      <c r="C34" s="8">
        <v>0.186166</v>
      </c>
      <c r="D34" s="8">
        <v>0.228886</v>
      </c>
      <c r="E34" s="8">
        <v>0.153479</v>
      </c>
      <c r="F34" s="8">
        <v>0.169734</v>
      </c>
      <c r="G34" s="8">
        <v>0.197651</v>
      </c>
      <c r="H34" s="8">
        <v>0.156518</v>
      </c>
      <c r="I34" s="8">
        <v>0.213614</v>
      </c>
    </row>
    <row r="35" ht="14.25" customHeight="1">
      <c r="A35" s="3" t="s">
        <v>1163</v>
      </c>
      <c r="B35" s="9">
        <v>41.37</v>
      </c>
      <c r="C35" s="9">
        <v>44.15</v>
      </c>
      <c r="D35" s="9">
        <v>48.61</v>
      </c>
      <c r="E35" s="9">
        <v>40.53</v>
      </c>
      <c r="F35" s="9">
        <v>38.97</v>
      </c>
      <c r="G35" s="9">
        <v>42.2</v>
      </c>
      <c r="H35" s="9">
        <v>37.24</v>
      </c>
      <c r="I35" s="9">
        <v>48.24</v>
      </c>
    </row>
    <row r="36" ht="14.25" customHeight="1">
      <c r="A36" s="1" t="s">
        <v>1164</v>
      </c>
    </row>
    <row r="37" ht="14.25" customHeight="1">
      <c r="A37" s="1" t="s">
        <v>1165</v>
      </c>
    </row>
    <row r="38" ht="14.25" customHeight="1">
      <c r="A38" s="3" t="s">
        <v>83</v>
      </c>
      <c r="B38" s="7">
        <v>1049.0</v>
      </c>
      <c r="C38" s="7">
        <v>3225.0</v>
      </c>
      <c r="D38" s="7">
        <v>179.0</v>
      </c>
      <c r="E38" s="7">
        <v>1328.0</v>
      </c>
      <c r="F38" s="7">
        <v>4865.0</v>
      </c>
      <c r="G38" s="7">
        <v>1747.0</v>
      </c>
      <c r="H38" s="7">
        <v>2222.0</v>
      </c>
      <c r="I38" s="7">
        <v>253.0</v>
      </c>
    </row>
    <row r="39" ht="14.25" customHeight="1">
      <c r="A39" s="3" t="s">
        <v>1146</v>
      </c>
      <c r="B39" s="8">
        <v>0.0618</v>
      </c>
      <c r="C39" s="8">
        <v>0.0697</v>
      </c>
      <c r="D39" s="8">
        <v>0.0672</v>
      </c>
      <c r="E39" s="8">
        <v>0.0624</v>
      </c>
      <c r="F39" s="8">
        <v>0.0675</v>
      </c>
      <c r="G39" s="8">
        <v>0.0741</v>
      </c>
      <c r="H39" s="8">
        <v>0.0594</v>
      </c>
      <c r="I39" s="8">
        <v>0.0735</v>
      </c>
    </row>
    <row r="40" ht="14.25" customHeight="1">
      <c r="A40" s="3" t="s">
        <v>1147</v>
      </c>
      <c r="B40" s="8">
        <v>0.0734</v>
      </c>
      <c r="C40" s="8">
        <v>0.0788</v>
      </c>
      <c r="D40" s="8">
        <v>0.0899</v>
      </c>
      <c r="E40" s="8">
        <v>0.0658</v>
      </c>
      <c r="F40" s="8">
        <v>0.0679</v>
      </c>
      <c r="G40" s="8">
        <v>0.0761</v>
      </c>
      <c r="H40" s="8">
        <v>0.0725</v>
      </c>
      <c r="I40" s="8">
        <v>0.0828</v>
      </c>
    </row>
    <row r="41" ht="14.25" customHeight="1">
      <c r="A41" s="3" t="s">
        <v>1148</v>
      </c>
      <c r="B41" s="8">
        <v>0.0833</v>
      </c>
      <c r="C41" s="8">
        <v>0.0774</v>
      </c>
      <c r="D41" s="8">
        <v>0.0947</v>
      </c>
      <c r="E41" s="8">
        <v>0.0777</v>
      </c>
      <c r="F41" s="8">
        <v>0.0774</v>
      </c>
      <c r="G41" s="8">
        <v>0.07</v>
      </c>
      <c r="H41" s="8">
        <v>0.059</v>
      </c>
      <c r="I41" s="8">
        <v>0.0829</v>
      </c>
    </row>
    <row r="42" ht="14.25" customHeight="1">
      <c r="A42" s="3" t="s">
        <v>1149</v>
      </c>
      <c r="B42" s="8">
        <v>0.079091</v>
      </c>
      <c r="C42" s="8">
        <v>0.071431</v>
      </c>
      <c r="D42" s="8">
        <v>0.09702</v>
      </c>
      <c r="E42" s="8">
        <v>0.066111</v>
      </c>
      <c r="F42" s="8">
        <v>0.07195</v>
      </c>
      <c r="G42" s="8">
        <v>0.073866</v>
      </c>
      <c r="H42" s="8">
        <v>0.072007</v>
      </c>
      <c r="I42" s="8">
        <v>0.087949</v>
      </c>
    </row>
    <row r="43" ht="14.25" customHeight="1">
      <c r="A43" s="3" t="s">
        <v>1150</v>
      </c>
      <c r="B43" s="8">
        <v>0.055114</v>
      </c>
      <c r="C43" s="8">
        <v>0.070597</v>
      </c>
      <c r="D43" s="8">
        <v>0.081312</v>
      </c>
      <c r="E43" s="8">
        <v>0.067965</v>
      </c>
      <c r="F43" s="8">
        <v>0.063332</v>
      </c>
      <c r="G43" s="8">
        <v>0.06123</v>
      </c>
      <c r="H43" s="8">
        <v>0.067057</v>
      </c>
      <c r="I43" s="8">
        <v>0.093745</v>
      </c>
    </row>
    <row r="44" ht="14.25" customHeight="1">
      <c r="A44" s="3" t="s">
        <v>1151</v>
      </c>
      <c r="B44" s="8">
        <v>0.045</v>
      </c>
      <c r="C44" s="8">
        <v>0.0463</v>
      </c>
      <c r="D44" s="8">
        <v>0.0633</v>
      </c>
      <c r="E44" s="8">
        <v>0.0462</v>
      </c>
      <c r="F44" s="8">
        <v>0.0412</v>
      </c>
      <c r="G44" s="8">
        <v>0.0535</v>
      </c>
      <c r="H44" s="8">
        <v>0.0423</v>
      </c>
      <c r="I44" s="8">
        <v>0.0563</v>
      </c>
    </row>
    <row r="45" ht="14.25" customHeight="1">
      <c r="A45" s="3" t="s">
        <v>1152</v>
      </c>
      <c r="B45" s="8">
        <v>0.0363</v>
      </c>
      <c r="C45" s="8">
        <v>0.0337</v>
      </c>
      <c r="D45" s="8">
        <v>0.0473</v>
      </c>
      <c r="E45" s="8">
        <v>0.0386</v>
      </c>
      <c r="F45" s="8">
        <v>0.0342</v>
      </c>
      <c r="G45" s="8">
        <v>0.036</v>
      </c>
      <c r="H45" s="8">
        <v>0.0338</v>
      </c>
      <c r="I45" s="8">
        <v>0.0375</v>
      </c>
    </row>
    <row r="46" ht="14.25" customHeight="1">
      <c r="A46" s="3" t="s">
        <v>1153</v>
      </c>
      <c r="B46" s="8">
        <v>0.0261</v>
      </c>
      <c r="C46" s="8">
        <v>0.0307</v>
      </c>
      <c r="D46" s="8">
        <v>0.0324</v>
      </c>
      <c r="E46" s="8">
        <v>0.0286</v>
      </c>
      <c r="F46" s="8">
        <v>0.0289</v>
      </c>
      <c r="G46" s="8">
        <v>0.0279</v>
      </c>
      <c r="H46" s="8">
        <v>0.0248</v>
      </c>
      <c r="I46" s="8">
        <v>0.0209</v>
      </c>
    </row>
    <row r="47" ht="14.25" customHeight="1">
      <c r="A47" s="3" t="s">
        <v>1166</v>
      </c>
      <c r="B47" s="8">
        <v>0.0254</v>
      </c>
      <c r="C47" s="8">
        <v>0.0572</v>
      </c>
      <c r="D47" s="8">
        <v>0.0438</v>
      </c>
      <c r="E47" s="8">
        <v>0.0393</v>
      </c>
      <c r="F47" s="8">
        <v>0.0472</v>
      </c>
      <c r="G47" s="8">
        <v>0.0312</v>
      </c>
      <c r="H47" s="8">
        <v>0.0522</v>
      </c>
      <c r="I47" s="8">
        <v>0.0159</v>
      </c>
    </row>
    <row r="48" ht="27.0" customHeight="1">
      <c r="A48" s="3" t="s">
        <v>1167</v>
      </c>
      <c r="B48" s="8">
        <v>0.350322</v>
      </c>
      <c r="C48" s="8">
        <v>0.387391</v>
      </c>
      <c r="D48" s="8">
        <v>0.459894</v>
      </c>
      <c r="E48" s="8">
        <v>0.364531</v>
      </c>
      <c r="F48" s="8">
        <v>0.364259</v>
      </c>
      <c r="G48" s="8">
        <v>0.353708</v>
      </c>
      <c r="H48" s="8">
        <v>0.351035</v>
      </c>
      <c r="I48" s="8">
        <v>0.395057</v>
      </c>
    </row>
    <row r="49" ht="27.0" customHeight="1">
      <c r="A49" s="3" t="s">
        <v>1168</v>
      </c>
      <c r="B49" s="8">
        <v>0.187956</v>
      </c>
      <c r="C49" s="8">
        <v>0.238514</v>
      </c>
      <c r="D49" s="8">
        <v>0.268148</v>
      </c>
      <c r="E49" s="8">
        <v>0.220757</v>
      </c>
      <c r="F49" s="8">
        <v>0.214893</v>
      </c>
      <c r="G49" s="8">
        <v>0.2098</v>
      </c>
      <c r="H49" s="8">
        <v>0.220072</v>
      </c>
      <c r="I49" s="8">
        <v>0.224237</v>
      </c>
    </row>
    <row r="50" ht="27.0" customHeight="1">
      <c r="A50" s="3" t="s">
        <v>1169</v>
      </c>
      <c r="B50" s="9">
        <v>43.51</v>
      </c>
      <c r="C50" s="9">
        <v>47.68</v>
      </c>
      <c r="D50" s="9">
        <v>52.86</v>
      </c>
      <c r="E50" s="9">
        <v>44.39</v>
      </c>
      <c r="F50" s="9">
        <v>44.97</v>
      </c>
      <c r="G50" s="9">
        <v>45.29</v>
      </c>
      <c r="H50" s="9">
        <v>43.3</v>
      </c>
      <c r="I50" s="9">
        <v>48.58</v>
      </c>
    </row>
    <row r="51" ht="14.25" customHeight="1">
      <c r="A51" s="1" t="s">
        <v>1170</v>
      </c>
    </row>
    <row r="52" ht="14.25" customHeight="1">
      <c r="A52" s="1" t="s">
        <v>1171</v>
      </c>
    </row>
    <row r="53" ht="14.25" customHeight="1">
      <c r="A53" s="4" t="s">
        <v>1172</v>
      </c>
      <c r="B53" s="5"/>
      <c r="C53" s="5"/>
      <c r="D53" s="5"/>
      <c r="E53" s="5"/>
      <c r="F53" s="5"/>
      <c r="G53" s="5"/>
      <c r="H53" s="5"/>
      <c r="I53" s="6"/>
    </row>
    <row r="54" ht="14.25" customHeight="1">
      <c r="A54" s="3" t="s">
        <v>26</v>
      </c>
    </row>
    <row r="55" ht="14.25" customHeight="1">
      <c r="A55" s="1" t="s">
        <v>1173</v>
      </c>
    </row>
    <row r="56" ht="14.25" customHeight="1">
      <c r="A56" s="3" t="s">
        <v>1174</v>
      </c>
      <c r="B56" s="8">
        <v>0.102326</v>
      </c>
      <c r="C56" s="8">
        <v>0.015327</v>
      </c>
      <c r="D56" s="8">
        <v>0.083136</v>
      </c>
      <c r="E56" s="8">
        <v>0.100354</v>
      </c>
      <c r="F56" s="8">
        <v>0.015267</v>
      </c>
      <c r="G56" s="8">
        <v>0.007877</v>
      </c>
      <c r="H56" s="8">
        <v>0.074217</v>
      </c>
      <c r="I56" s="8">
        <v>0.023418</v>
      </c>
    </row>
    <row r="57" ht="27.0" customHeight="1">
      <c r="A57" s="3" t="s">
        <v>1175</v>
      </c>
      <c r="B57" s="8">
        <v>0.023361</v>
      </c>
      <c r="C57" s="8">
        <v>0.04487</v>
      </c>
      <c r="D57" s="8">
        <v>0.033509</v>
      </c>
      <c r="E57" s="8">
        <v>0.045481</v>
      </c>
      <c r="F57" s="8">
        <v>0.061345</v>
      </c>
      <c r="G57" s="8">
        <v>0.003523</v>
      </c>
      <c r="H57" s="8">
        <v>0.019868</v>
      </c>
      <c r="I57" s="8">
        <v>0.031616</v>
      </c>
    </row>
    <row r="58" ht="27.0" customHeight="1">
      <c r="A58" s="3" t="s">
        <v>1176</v>
      </c>
      <c r="B58" s="8">
        <v>0.067006</v>
      </c>
      <c r="C58" s="8">
        <v>0.008143</v>
      </c>
      <c r="D58" s="8">
        <v>0.0</v>
      </c>
      <c r="E58" s="8">
        <v>0.007692</v>
      </c>
      <c r="F58" s="8">
        <v>0.030177</v>
      </c>
      <c r="G58" s="8">
        <v>0.002843</v>
      </c>
      <c r="H58" s="8">
        <v>0.036424</v>
      </c>
      <c r="I58" s="8">
        <v>0.062924</v>
      </c>
    </row>
    <row r="59" ht="27.0" customHeight="1">
      <c r="A59" s="3" t="s">
        <v>1177</v>
      </c>
      <c r="B59" s="8">
        <v>0.056139</v>
      </c>
      <c r="C59" s="8">
        <v>0.084351</v>
      </c>
      <c r="D59" s="8">
        <v>0.0</v>
      </c>
      <c r="E59" s="8">
        <v>0.085166</v>
      </c>
      <c r="F59" s="8">
        <v>0.012387</v>
      </c>
      <c r="G59" s="8">
        <v>0.061646</v>
      </c>
      <c r="H59" s="8">
        <v>0.035327</v>
      </c>
      <c r="I59" s="8">
        <v>0.089825</v>
      </c>
    </row>
    <row r="60" ht="27.0" customHeight="1">
      <c r="A60" s="3" t="s">
        <v>1178</v>
      </c>
      <c r="B60" s="8">
        <v>0.078102</v>
      </c>
      <c r="C60" s="8">
        <v>0.046509</v>
      </c>
      <c r="D60" s="8">
        <v>0.030432</v>
      </c>
      <c r="E60" s="8">
        <v>0.087141</v>
      </c>
      <c r="F60" s="8">
        <v>0.015742</v>
      </c>
      <c r="G60" s="8">
        <v>0.017982</v>
      </c>
      <c r="H60" s="8">
        <v>0.005435</v>
      </c>
      <c r="I60" s="8">
        <v>0.080084</v>
      </c>
    </row>
    <row r="61" ht="27.0" customHeight="1">
      <c r="A61" s="3" t="s">
        <v>1179</v>
      </c>
      <c r="B61" s="8">
        <v>0.092396</v>
      </c>
      <c r="C61" s="8">
        <v>0.031836</v>
      </c>
      <c r="D61" s="8">
        <v>0.161542</v>
      </c>
      <c r="E61" s="8">
        <v>0.131085</v>
      </c>
      <c r="F61" s="8">
        <v>0.035508</v>
      </c>
      <c r="G61" s="8">
        <v>0.023725</v>
      </c>
      <c r="H61" s="8">
        <v>0.040078</v>
      </c>
      <c r="I61" s="8">
        <v>0.101545</v>
      </c>
    </row>
    <row r="62" ht="27.0" customHeight="1">
      <c r="A62" s="3" t="s">
        <v>1180</v>
      </c>
      <c r="B62" s="8">
        <v>0.020059</v>
      </c>
      <c r="C62" s="8">
        <v>0.022066</v>
      </c>
      <c r="D62" s="8">
        <v>0.098919</v>
      </c>
      <c r="E62" s="8">
        <v>0.042036</v>
      </c>
      <c r="F62" s="8">
        <v>0.014755</v>
      </c>
      <c r="G62" s="8">
        <v>0.001266</v>
      </c>
      <c r="H62" s="8">
        <v>0.011463</v>
      </c>
      <c r="I62" s="8">
        <v>0.069713</v>
      </c>
    </row>
    <row r="63" ht="27.0" customHeight="1">
      <c r="A63" s="3" t="s">
        <v>1181</v>
      </c>
      <c r="B63" s="8">
        <v>0.121574</v>
      </c>
      <c r="C63" s="8">
        <v>0.046746</v>
      </c>
      <c r="D63" s="8">
        <v>0.0549</v>
      </c>
      <c r="E63" s="8">
        <v>0.072953</v>
      </c>
      <c r="F63" s="8">
        <v>0.039295</v>
      </c>
      <c r="G63" s="8">
        <v>0.027051</v>
      </c>
      <c r="H63" s="8">
        <v>0.112421</v>
      </c>
      <c r="I63" s="8">
        <v>0.095055</v>
      </c>
    </row>
    <row r="64" ht="27.0" customHeight="1">
      <c r="A64" s="3" t="s">
        <v>1182</v>
      </c>
      <c r="B64" s="8">
        <v>0.056327</v>
      </c>
      <c r="C64" s="8">
        <v>0.05171</v>
      </c>
      <c r="D64" s="8">
        <v>0.04571</v>
      </c>
      <c r="E64" s="8">
        <v>0.098392</v>
      </c>
      <c r="F64" s="8">
        <v>0.102785</v>
      </c>
      <c r="G64" s="8">
        <v>0.032056</v>
      </c>
      <c r="H64" s="8">
        <v>0.14681</v>
      </c>
      <c r="I64" s="8">
        <v>0.21436</v>
      </c>
    </row>
    <row r="65" ht="27.0" customHeight="1">
      <c r="A65" s="3" t="s">
        <v>1183</v>
      </c>
      <c r="B65" s="8">
        <v>0.167804</v>
      </c>
      <c r="C65" s="8">
        <v>0.078321</v>
      </c>
      <c r="D65" s="8">
        <v>0.080529</v>
      </c>
      <c r="E65" s="8">
        <v>0.07312</v>
      </c>
      <c r="F65" s="8">
        <v>0.1141</v>
      </c>
      <c r="G65" s="8">
        <v>0.071085</v>
      </c>
      <c r="H65" s="8">
        <v>0.116666</v>
      </c>
      <c r="I65" s="8">
        <v>0.091517</v>
      </c>
    </row>
    <row r="66" ht="27.0" customHeight="1">
      <c r="A66" s="3" t="s">
        <v>1184</v>
      </c>
      <c r="B66" s="8">
        <v>0.063142</v>
      </c>
      <c r="C66" s="8">
        <v>0.118608</v>
      </c>
      <c r="D66" s="8">
        <v>0.099436</v>
      </c>
      <c r="E66" s="8">
        <v>0.142152</v>
      </c>
      <c r="F66" s="8">
        <v>0.168643</v>
      </c>
      <c r="G66" s="8">
        <v>0.10674</v>
      </c>
      <c r="H66" s="8">
        <v>0.122948</v>
      </c>
      <c r="I66" s="8">
        <v>0.090032</v>
      </c>
    </row>
    <row r="67" ht="27.0" customHeight="1">
      <c r="A67" s="3" t="s">
        <v>1185</v>
      </c>
      <c r="B67" s="8">
        <v>0.106538</v>
      </c>
      <c r="C67" s="8">
        <v>0.072022</v>
      </c>
      <c r="D67" s="8">
        <v>0.1167</v>
      </c>
      <c r="E67" s="8">
        <v>0.042365</v>
      </c>
      <c r="F67" s="8">
        <v>0.143148</v>
      </c>
      <c r="G67" s="8">
        <v>0.329819</v>
      </c>
      <c r="H67" s="8">
        <v>0.099176</v>
      </c>
      <c r="I67" s="8">
        <v>0.033017</v>
      </c>
    </row>
    <row r="68" ht="27.0" customHeight="1">
      <c r="A68" s="3" t="s">
        <v>1186</v>
      </c>
      <c r="B68" s="8">
        <v>0.018372</v>
      </c>
      <c r="C68" s="8">
        <v>0.125839</v>
      </c>
      <c r="D68" s="8">
        <v>0.033339</v>
      </c>
      <c r="E68" s="8">
        <v>0.010824</v>
      </c>
      <c r="F68" s="8">
        <v>0.067129</v>
      </c>
      <c r="G68" s="8">
        <v>0.096878</v>
      </c>
      <c r="H68" s="8">
        <v>0.059099</v>
      </c>
      <c r="I68" s="8">
        <v>0.0</v>
      </c>
    </row>
    <row r="69" ht="27.0" customHeight="1">
      <c r="A69" s="3" t="s">
        <v>1187</v>
      </c>
      <c r="B69" s="8">
        <v>0.003152</v>
      </c>
      <c r="C69" s="8">
        <v>0.141138</v>
      </c>
      <c r="D69" s="8">
        <v>0.122708</v>
      </c>
      <c r="E69" s="8">
        <v>0.008385</v>
      </c>
      <c r="F69" s="8">
        <v>0.110313</v>
      </c>
      <c r="G69" s="8">
        <v>0.159974</v>
      </c>
      <c r="H69" s="8">
        <v>0.090519</v>
      </c>
      <c r="I69" s="8">
        <v>0.013548</v>
      </c>
    </row>
    <row r="70" ht="14.25" customHeight="1">
      <c r="A70" s="3" t="s">
        <v>1188</v>
      </c>
      <c r="B70" s="8">
        <v>0.023701</v>
      </c>
      <c r="C70" s="8">
        <v>0.112514</v>
      </c>
      <c r="D70" s="8">
        <v>0.039139</v>
      </c>
      <c r="E70" s="8">
        <v>0.052854</v>
      </c>
      <c r="F70" s="8">
        <v>0.069405</v>
      </c>
      <c r="G70" s="8">
        <v>0.057536</v>
      </c>
      <c r="H70" s="8">
        <v>0.029549</v>
      </c>
      <c r="I70" s="8">
        <v>0.003345</v>
      </c>
    </row>
    <row r="71" ht="14.25" customHeight="1">
      <c r="A71" s="3" t="s">
        <v>1189</v>
      </c>
      <c r="B71" s="38">
        <v>43015.8892</v>
      </c>
      <c r="C71" s="38">
        <v>89313.4204</v>
      </c>
      <c r="D71" s="38">
        <v>56987.5251</v>
      </c>
      <c r="E71" s="38">
        <v>39581.9516</v>
      </c>
      <c r="F71" s="38">
        <v>83128.3278</v>
      </c>
      <c r="G71" s="38">
        <v>111152.0925</v>
      </c>
      <c r="H71" s="38">
        <v>61871.7404</v>
      </c>
      <c r="I71" s="38">
        <v>43978.274</v>
      </c>
    </row>
    <row r="72" ht="14.25" customHeight="1">
      <c r="A72" s="1" t="s">
        <v>1190</v>
      </c>
    </row>
    <row r="73" ht="14.25" customHeight="1">
      <c r="A73" s="1" t="s">
        <v>1191</v>
      </c>
    </row>
    <row r="74" ht="14.25" customHeight="1">
      <c r="A74" s="3" t="s">
        <v>1174</v>
      </c>
      <c r="B74" s="8">
        <v>0.057229</v>
      </c>
      <c r="C74" s="8">
        <v>0.025984</v>
      </c>
      <c r="D74" s="8">
        <v>0.139127</v>
      </c>
      <c r="E74" s="8">
        <v>0.054197</v>
      </c>
      <c r="F74" s="8">
        <v>0.039248</v>
      </c>
      <c r="G74" s="8">
        <v>1.07E-4</v>
      </c>
      <c r="H74" s="8">
        <v>0.120477</v>
      </c>
      <c r="I74" s="8">
        <v>0.0</v>
      </c>
    </row>
    <row r="75" ht="27.0" customHeight="1">
      <c r="A75" s="3" t="s">
        <v>1192</v>
      </c>
      <c r="B75" s="8">
        <v>0.105761</v>
      </c>
      <c r="C75" s="8">
        <v>0.023703</v>
      </c>
      <c r="D75" s="8">
        <v>0.0</v>
      </c>
      <c r="E75" s="8">
        <v>0.043687</v>
      </c>
      <c r="F75" s="8">
        <v>0.059812</v>
      </c>
      <c r="G75" s="8">
        <v>0.021287</v>
      </c>
      <c r="H75" s="8">
        <v>0.309972</v>
      </c>
      <c r="I75" s="8">
        <v>0.068755</v>
      </c>
    </row>
    <row r="76" ht="27.0" customHeight="1">
      <c r="A76" s="3" t="s">
        <v>1193</v>
      </c>
      <c r="B76" s="8">
        <v>0.134958</v>
      </c>
      <c r="C76" s="8">
        <v>0.021916</v>
      </c>
      <c r="D76" s="8">
        <v>0.134109</v>
      </c>
      <c r="E76" s="8">
        <v>0.08728</v>
      </c>
      <c r="F76" s="8">
        <v>0.093937</v>
      </c>
      <c r="G76" s="8">
        <v>0.058004</v>
      </c>
      <c r="H76" s="8">
        <v>0.069412</v>
      </c>
      <c r="I76" s="8">
        <v>0.111848</v>
      </c>
    </row>
    <row r="77" ht="27.0" customHeight="1">
      <c r="A77" s="3" t="s">
        <v>1194</v>
      </c>
      <c r="B77" s="8">
        <v>0.119797</v>
      </c>
      <c r="C77" s="8">
        <v>0.014598</v>
      </c>
      <c r="D77" s="8">
        <v>0.046627</v>
      </c>
      <c r="E77" s="8">
        <v>0.093737</v>
      </c>
      <c r="F77" s="8">
        <v>0.021111</v>
      </c>
      <c r="G77" s="8">
        <v>0.057118</v>
      </c>
      <c r="H77" s="8">
        <v>0.064117</v>
      </c>
      <c r="I77" s="8">
        <v>0.043971</v>
      </c>
    </row>
    <row r="78" ht="27.0" customHeight="1">
      <c r="A78" s="3" t="s">
        <v>1195</v>
      </c>
      <c r="B78" s="8">
        <v>0.080197</v>
      </c>
      <c r="C78" s="8">
        <v>0.038796</v>
      </c>
      <c r="D78" s="8">
        <v>0.006629</v>
      </c>
      <c r="E78" s="8">
        <v>0.016555</v>
      </c>
      <c r="F78" s="8">
        <v>0.052747</v>
      </c>
      <c r="G78" s="8">
        <v>0.034019</v>
      </c>
      <c r="H78" s="8">
        <v>0.067366</v>
      </c>
      <c r="I78" s="8">
        <v>0.019514</v>
      </c>
    </row>
    <row r="79" ht="27.0" customHeight="1">
      <c r="A79" s="3" t="s">
        <v>1196</v>
      </c>
      <c r="B79" s="8">
        <v>0.149254</v>
      </c>
      <c r="C79" s="8">
        <v>0.065073</v>
      </c>
      <c r="D79" s="8">
        <v>0.022245</v>
      </c>
      <c r="E79" s="8">
        <v>0.0329</v>
      </c>
      <c r="F79" s="8">
        <v>0.046764</v>
      </c>
      <c r="G79" s="8">
        <v>0.030059</v>
      </c>
      <c r="H79" s="8">
        <v>0.097171</v>
      </c>
      <c r="I79" s="8">
        <v>0.031665</v>
      </c>
    </row>
    <row r="80" ht="27.0" customHeight="1">
      <c r="A80" s="3" t="s">
        <v>1197</v>
      </c>
      <c r="B80" s="8">
        <v>0.042649</v>
      </c>
      <c r="C80" s="8">
        <v>0.050004</v>
      </c>
      <c r="D80" s="8">
        <v>0.013258</v>
      </c>
      <c r="E80" s="8">
        <v>0.082584</v>
      </c>
      <c r="F80" s="8">
        <v>0.088789</v>
      </c>
      <c r="G80" s="8">
        <v>0.049131</v>
      </c>
      <c r="H80" s="8">
        <v>0.025322</v>
      </c>
      <c r="I80" s="8">
        <v>0.038391</v>
      </c>
    </row>
    <row r="81" ht="27.0" customHeight="1">
      <c r="A81" s="3" t="s">
        <v>1198</v>
      </c>
      <c r="B81" s="8">
        <v>0.102249</v>
      </c>
      <c r="C81" s="8">
        <v>0.19013</v>
      </c>
      <c r="D81" s="8">
        <v>0.15897</v>
      </c>
      <c r="E81" s="8">
        <v>0.201679</v>
      </c>
      <c r="F81" s="8">
        <v>0.108714</v>
      </c>
      <c r="G81" s="8">
        <v>0.160318</v>
      </c>
      <c r="H81" s="8">
        <v>0.042045</v>
      </c>
      <c r="I81" s="8">
        <v>0.278106</v>
      </c>
    </row>
    <row r="82" ht="27.0" customHeight="1">
      <c r="A82" s="3" t="s">
        <v>1199</v>
      </c>
      <c r="B82" s="8">
        <v>0.088916</v>
      </c>
      <c r="C82" s="8">
        <v>0.076953</v>
      </c>
      <c r="D82" s="8">
        <v>0.075427</v>
      </c>
      <c r="E82" s="8">
        <v>0.042636</v>
      </c>
      <c r="F82" s="8">
        <v>0.052594</v>
      </c>
      <c r="G82" s="8">
        <v>0.008932</v>
      </c>
      <c r="H82" s="8">
        <v>0.011428</v>
      </c>
      <c r="I82" s="8">
        <v>0.147729</v>
      </c>
    </row>
    <row r="83" ht="27.0" customHeight="1">
      <c r="A83" s="3" t="s">
        <v>1200</v>
      </c>
      <c r="B83" s="8">
        <v>0.016935</v>
      </c>
      <c r="C83" s="8">
        <v>0.158299</v>
      </c>
      <c r="D83" s="8">
        <v>0.087614</v>
      </c>
      <c r="E83" s="8">
        <v>0.096696</v>
      </c>
      <c r="F83" s="8">
        <v>0.073061</v>
      </c>
      <c r="G83" s="8">
        <v>0.076036</v>
      </c>
      <c r="H83" s="8">
        <v>0.077143</v>
      </c>
      <c r="I83" s="8">
        <v>0.03489</v>
      </c>
    </row>
    <row r="84" ht="27.0" customHeight="1">
      <c r="A84" s="3" t="s">
        <v>1201</v>
      </c>
      <c r="B84" s="8">
        <v>0.074243</v>
      </c>
      <c r="C84" s="8">
        <v>0.17987</v>
      </c>
      <c r="D84" s="8">
        <v>0.10941</v>
      </c>
      <c r="E84" s="8">
        <v>0.190018</v>
      </c>
      <c r="F84" s="8">
        <v>0.153897</v>
      </c>
      <c r="G84" s="8">
        <v>0.289159</v>
      </c>
      <c r="H84" s="8">
        <v>0.070645</v>
      </c>
      <c r="I84" s="8">
        <v>0.138175</v>
      </c>
    </row>
    <row r="85" ht="27.0" customHeight="1">
      <c r="A85" s="3" t="s">
        <v>1202</v>
      </c>
      <c r="B85" s="8">
        <v>0.026761</v>
      </c>
      <c r="C85" s="8">
        <v>0.069311</v>
      </c>
      <c r="D85" s="8">
        <v>0.168437</v>
      </c>
      <c r="E85" s="8">
        <v>0.016564</v>
      </c>
      <c r="F85" s="8">
        <v>0.115507</v>
      </c>
      <c r="G85" s="8">
        <v>0.111504</v>
      </c>
      <c r="H85" s="8">
        <v>0.002857</v>
      </c>
      <c r="I85" s="8">
        <v>0.06166</v>
      </c>
    </row>
    <row r="86" ht="27.0" customHeight="1">
      <c r="A86" s="3" t="s">
        <v>1203</v>
      </c>
      <c r="B86" s="8">
        <v>0.0</v>
      </c>
      <c r="C86" s="8">
        <v>0.019773</v>
      </c>
      <c r="D86" s="8">
        <v>0.013077</v>
      </c>
      <c r="E86" s="8">
        <v>0.009893</v>
      </c>
      <c r="F86" s="8">
        <v>0.028268</v>
      </c>
      <c r="G86" s="8">
        <v>0.024338</v>
      </c>
      <c r="H86" s="8">
        <v>0.002857</v>
      </c>
      <c r="I86" s="8">
        <v>0.0</v>
      </c>
    </row>
    <row r="87" ht="27.0" customHeight="1">
      <c r="A87" s="3" t="s">
        <v>1204</v>
      </c>
      <c r="B87" s="8">
        <v>0.0</v>
      </c>
      <c r="C87" s="8">
        <v>0.043264</v>
      </c>
      <c r="D87" s="8">
        <v>0.015978</v>
      </c>
      <c r="E87" s="8">
        <v>0.028501</v>
      </c>
      <c r="F87" s="8">
        <v>0.039207</v>
      </c>
      <c r="G87" s="8">
        <v>0.053839</v>
      </c>
      <c r="H87" s="8">
        <v>0.039188</v>
      </c>
      <c r="I87" s="8">
        <v>0.022287</v>
      </c>
    </row>
    <row r="88" ht="27.0" customHeight="1">
      <c r="A88" s="3" t="s">
        <v>1205</v>
      </c>
      <c r="B88" s="8">
        <v>0.001051</v>
      </c>
      <c r="C88" s="8">
        <v>0.022327</v>
      </c>
      <c r="D88" s="8">
        <v>0.009094</v>
      </c>
      <c r="E88" s="8">
        <v>0.003075</v>
      </c>
      <c r="F88" s="8">
        <v>0.026344</v>
      </c>
      <c r="G88" s="8">
        <v>0.026147</v>
      </c>
      <c r="H88" s="8">
        <v>0.0</v>
      </c>
      <c r="I88" s="8">
        <v>0.00301</v>
      </c>
    </row>
    <row r="89" ht="14.25" customHeight="1">
      <c r="A89" s="3" t="s">
        <v>1206</v>
      </c>
      <c r="B89" s="38">
        <v>32185.0961</v>
      </c>
      <c r="C89" s="38">
        <v>63551.9834</v>
      </c>
      <c r="D89" s="38">
        <v>44412.2722</v>
      </c>
      <c r="E89" s="38">
        <v>39910.68</v>
      </c>
      <c r="F89" s="38">
        <v>64354.1622</v>
      </c>
      <c r="G89" s="38">
        <v>85994.7409</v>
      </c>
      <c r="H89" s="38">
        <v>34708.35</v>
      </c>
      <c r="I89" s="38">
        <v>45348.6803</v>
      </c>
    </row>
    <row r="90" ht="14.25" customHeight="1">
      <c r="A90" s="1" t="s">
        <v>1207</v>
      </c>
    </row>
    <row r="91" ht="14.25" customHeight="1">
      <c r="A91" s="1" t="s">
        <v>1208</v>
      </c>
    </row>
    <row r="92" ht="14.25" customHeight="1">
      <c r="A92" s="3" t="s">
        <v>1174</v>
      </c>
      <c r="B92" s="8">
        <v>0.182525</v>
      </c>
      <c r="C92" s="8">
        <v>0.055103</v>
      </c>
      <c r="D92" s="8">
        <v>0.0</v>
      </c>
      <c r="E92" s="8">
        <v>0.089472</v>
      </c>
      <c r="F92" s="8">
        <v>0.063826</v>
      </c>
      <c r="G92" s="8">
        <v>0.031595</v>
      </c>
      <c r="H92" s="8">
        <v>0.052143</v>
      </c>
      <c r="I92" s="8">
        <v>0.315634</v>
      </c>
    </row>
    <row r="93" ht="27.0" customHeight="1">
      <c r="A93" s="3" t="s">
        <v>1209</v>
      </c>
      <c r="B93" s="8">
        <v>0.162387</v>
      </c>
      <c r="C93" s="8">
        <v>0.060599</v>
      </c>
      <c r="D93" s="8">
        <v>0.215833</v>
      </c>
      <c r="E93" s="8">
        <v>0.187017</v>
      </c>
      <c r="F93" s="8">
        <v>0.11898</v>
      </c>
      <c r="G93" s="8">
        <v>0.1477</v>
      </c>
      <c r="H93" s="8">
        <v>0.082037</v>
      </c>
      <c r="I93" s="8">
        <v>0.094414</v>
      </c>
    </row>
    <row r="94" ht="27.0" customHeight="1">
      <c r="A94" s="3" t="s">
        <v>1210</v>
      </c>
      <c r="B94" s="8">
        <v>0.044098</v>
      </c>
      <c r="C94" s="8">
        <v>0.093251</v>
      </c>
      <c r="D94" s="8">
        <v>0.093032</v>
      </c>
      <c r="E94" s="8">
        <v>0.11842</v>
      </c>
      <c r="F94" s="8">
        <v>0.173068</v>
      </c>
      <c r="G94" s="8">
        <v>0.055671</v>
      </c>
      <c r="H94" s="8">
        <v>0.190976</v>
      </c>
      <c r="I94" s="8">
        <v>0.07472</v>
      </c>
    </row>
    <row r="95" ht="27.0" customHeight="1">
      <c r="A95" s="3" t="s">
        <v>1211</v>
      </c>
      <c r="B95" s="8">
        <v>0.102169</v>
      </c>
      <c r="C95" s="8">
        <v>0.041868</v>
      </c>
      <c r="D95" s="8">
        <v>0.091699</v>
      </c>
      <c r="E95" s="8">
        <v>0.095305</v>
      </c>
      <c r="F95" s="8">
        <v>0.06418</v>
      </c>
      <c r="G95" s="8">
        <v>0.039807</v>
      </c>
      <c r="H95" s="8">
        <v>0.153808</v>
      </c>
      <c r="I95" s="8">
        <v>0.010225</v>
      </c>
    </row>
    <row r="96" ht="27.0" customHeight="1">
      <c r="A96" s="3" t="s">
        <v>1212</v>
      </c>
      <c r="B96" s="8">
        <v>0.084476</v>
      </c>
      <c r="C96" s="8">
        <v>0.073544</v>
      </c>
      <c r="D96" s="8">
        <v>0.148786</v>
      </c>
      <c r="E96" s="8">
        <v>0.058815</v>
      </c>
      <c r="F96" s="8">
        <v>0.058905</v>
      </c>
      <c r="G96" s="8">
        <v>0.041732</v>
      </c>
      <c r="H96" s="8">
        <v>0.051703</v>
      </c>
      <c r="I96" s="8">
        <v>0.116889</v>
      </c>
    </row>
    <row r="97" ht="27.0" customHeight="1">
      <c r="A97" s="3" t="s">
        <v>1213</v>
      </c>
      <c r="B97" s="8">
        <v>0.016828</v>
      </c>
      <c r="C97" s="8">
        <v>0.076777</v>
      </c>
      <c r="D97" s="8">
        <v>0.037292</v>
      </c>
      <c r="E97" s="8">
        <v>0.103692</v>
      </c>
      <c r="F97" s="8">
        <v>0.049209</v>
      </c>
      <c r="G97" s="8">
        <v>0.098942</v>
      </c>
      <c r="H97" s="8">
        <v>0.078675</v>
      </c>
      <c r="I97" s="8">
        <v>0.026916</v>
      </c>
    </row>
    <row r="98" ht="27.0" customHeight="1">
      <c r="A98" s="3" t="s">
        <v>1214</v>
      </c>
      <c r="B98" s="8">
        <v>0.058899</v>
      </c>
      <c r="C98" s="8">
        <v>0.086773</v>
      </c>
      <c r="D98" s="8">
        <v>0.074463</v>
      </c>
      <c r="E98" s="8">
        <v>0.052482</v>
      </c>
      <c r="F98" s="8">
        <v>0.094413</v>
      </c>
      <c r="G98" s="8">
        <v>0.041161</v>
      </c>
      <c r="H98" s="8">
        <v>0.11936</v>
      </c>
      <c r="I98" s="8">
        <v>0.078824</v>
      </c>
    </row>
    <row r="99" ht="27.0" customHeight="1">
      <c r="A99" s="3" t="s">
        <v>1215</v>
      </c>
      <c r="B99" s="8">
        <v>0.092078</v>
      </c>
      <c r="C99" s="8">
        <v>0.171477</v>
      </c>
      <c r="D99" s="8">
        <v>0.043881</v>
      </c>
      <c r="E99" s="8">
        <v>0.049587</v>
      </c>
      <c r="F99" s="8">
        <v>0.069987</v>
      </c>
      <c r="G99" s="8">
        <v>0.065878</v>
      </c>
      <c r="H99" s="8">
        <v>0.03815</v>
      </c>
      <c r="I99" s="8">
        <v>0.034936</v>
      </c>
    </row>
    <row r="100" ht="27.0" customHeight="1">
      <c r="A100" s="3" t="s">
        <v>1216</v>
      </c>
      <c r="B100" s="8">
        <v>0.073762</v>
      </c>
      <c r="C100" s="8">
        <v>0.0762</v>
      </c>
      <c r="D100" s="8">
        <v>0.069322</v>
      </c>
      <c r="E100" s="8">
        <v>0.019777</v>
      </c>
      <c r="F100" s="8">
        <v>0.046446</v>
      </c>
      <c r="G100" s="8">
        <v>0.121572</v>
      </c>
      <c r="H100" s="8">
        <v>0.088592</v>
      </c>
      <c r="I100" s="8">
        <v>0.027143</v>
      </c>
    </row>
    <row r="101" ht="27.0" customHeight="1">
      <c r="A101" s="3" t="s">
        <v>1217</v>
      </c>
      <c r="B101" s="8">
        <v>0.093172</v>
      </c>
      <c r="C101" s="8">
        <v>0.051447</v>
      </c>
      <c r="D101" s="8">
        <v>0.022385</v>
      </c>
      <c r="E101" s="8">
        <v>0.062713</v>
      </c>
      <c r="F101" s="8">
        <v>0.06172</v>
      </c>
      <c r="G101" s="8">
        <v>0.024056</v>
      </c>
      <c r="H101" s="8">
        <v>0.03734</v>
      </c>
      <c r="I101" s="8">
        <v>0.050263</v>
      </c>
    </row>
    <row r="102" ht="27.0" customHeight="1">
      <c r="A102" s="3" t="s">
        <v>1218</v>
      </c>
      <c r="B102" s="8">
        <v>0.04185</v>
      </c>
      <c r="C102" s="8">
        <v>0.044098</v>
      </c>
      <c r="D102" s="8">
        <v>0.103769</v>
      </c>
      <c r="E102" s="8">
        <v>0.035824</v>
      </c>
      <c r="F102" s="8">
        <v>0.049737</v>
      </c>
      <c r="G102" s="8">
        <v>0.099446</v>
      </c>
      <c r="H102" s="8">
        <v>0.005376</v>
      </c>
      <c r="I102" s="8">
        <v>0.081207</v>
      </c>
    </row>
    <row r="103" ht="27.0" customHeight="1">
      <c r="A103" s="3" t="s">
        <v>1219</v>
      </c>
      <c r="B103" s="8">
        <v>0.017833</v>
      </c>
      <c r="C103" s="8">
        <v>0.056876</v>
      </c>
      <c r="D103" s="8">
        <v>0.032301</v>
      </c>
      <c r="E103" s="8">
        <v>0.075525</v>
      </c>
      <c r="F103" s="8">
        <v>0.030191</v>
      </c>
      <c r="G103" s="8">
        <v>0.042969</v>
      </c>
      <c r="H103" s="8">
        <v>0.017695</v>
      </c>
      <c r="I103" s="8">
        <v>0.023746</v>
      </c>
    </row>
    <row r="104" ht="27.0" customHeight="1">
      <c r="A104" s="3" t="s">
        <v>1220</v>
      </c>
      <c r="B104" s="8">
        <v>0.029922</v>
      </c>
      <c r="C104" s="8">
        <v>0.006362</v>
      </c>
      <c r="D104" s="8">
        <v>0.014942</v>
      </c>
      <c r="E104" s="8">
        <v>0.03619</v>
      </c>
      <c r="F104" s="8">
        <v>0.049423</v>
      </c>
      <c r="G104" s="8">
        <v>0.049875</v>
      </c>
      <c r="H104" s="8">
        <v>0.0</v>
      </c>
      <c r="I104" s="8">
        <v>0.0</v>
      </c>
    </row>
    <row r="105" ht="27.0" customHeight="1">
      <c r="A105" s="3" t="s">
        <v>1221</v>
      </c>
      <c r="B105" s="8">
        <v>0.0</v>
      </c>
      <c r="C105" s="8">
        <v>0.057163</v>
      </c>
      <c r="D105" s="8">
        <v>0.0</v>
      </c>
      <c r="E105" s="8">
        <v>0.006931</v>
      </c>
      <c r="F105" s="8">
        <v>0.047368</v>
      </c>
      <c r="G105" s="8">
        <v>0.092491</v>
      </c>
      <c r="H105" s="8">
        <v>0.060266</v>
      </c>
      <c r="I105" s="8">
        <v>0.053553</v>
      </c>
    </row>
    <row r="106" ht="27.0" customHeight="1">
      <c r="A106" s="3" t="s">
        <v>1222</v>
      </c>
      <c r="B106" s="8">
        <v>0.0</v>
      </c>
      <c r="C106" s="8">
        <v>0.048463</v>
      </c>
      <c r="D106" s="8">
        <v>0.052295</v>
      </c>
      <c r="E106" s="8">
        <v>0.008251</v>
      </c>
      <c r="F106" s="8">
        <v>0.022547</v>
      </c>
      <c r="G106" s="8">
        <v>0.047104</v>
      </c>
      <c r="H106" s="8">
        <v>0.023881</v>
      </c>
      <c r="I106" s="8">
        <v>0.01153</v>
      </c>
    </row>
    <row r="107" ht="14.25" customHeight="1">
      <c r="A107" s="3" t="s">
        <v>1223</v>
      </c>
      <c r="B107" s="38">
        <v>25443.4192</v>
      </c>
      <c r="C107" s="38">
        <v>40606.3556</v>
      </c>
      <c r="D107" s="38">
        <v>27760.2258</v>
      </c>
      <c r="E107" s="38">
        <v>25879.2031</v>
      </c>
      <c r="F107" s="38">
        <v>32127.6799</v>
      </c>
      <c r="G107" s="38">
        <v>47329.3667</v>
      </c>
      <c r="H107" s="38">
        <v>27329.4604</v>
      </c>
      <c r="I107" s="38">
        <v>17358.1306</v>
      </c>
    </row>
    <row r="108" ht="14.25" customHeight="1">
      <c r="A108" s="1" t="s">
        <v>1224</v>
      </c>
    </row>
    <row r="109" ht="14.25" customHeight="1">
      <c r="A109" s="4" t="s">
        <v>1225</v>
      </c>
      <c r="B109" s="5"/>
      <c r="C109" s="5"/>
      <c r="D109" s="5"/>
      <c r="E109" s="5"/>
      <c r="F109" s="5"/>
      <c r="G109" s="5"/>
      <c r="H109" s="5"/>
      <c r="I109" s="6"/>
    </row>
    <row r="110" ht="14.25" customHeight="1">
      <c r="A110" s="3" t="s">
        <v>26</v>
      </c>
    </row>
    <row r="111" ht="14.25" customHeight="1">
      <c r="A111" s="1" t="s">
        <v>1226</v>
      </c>
    </row>
    <row r="112" ht="14.25" customHeight="1">
      <c r="A112" s="3" t="s">
        <v>1227</v>
      </c>
      <c r="B112" s="7">
        <v>0.5745</v>
      </c>
      <c r="C112" s="7">
        <v>0.6196</v>
      </c>
      <c r="D112" s="7">
        <v>0.0</v>
      </c>
      <c r="E112" s="7">
        <v>0.0</v>
      </c>
      <c r="F112" s="7">
        <v>1.9898</v>
      </c>
      <c r="G112" s="7">
        <v>1.993</v>
      </c>
      <c r="H112" s="7">
        <v>1.0</v>
      </c>
      <c r="I112" s="7">
        <v>0.0</v>
      </c>
    </row>
    <row r="113" ht="14.25" customHeight="1">
      <c r="A113" s="3" t="s">
        <v>1228</v>
      </c>
      <c r="B113" s="7">
        <v>1.1255</v>
      </c>
      <c r="C113" s="7">
        <v>1.2045</v>
      </c>
      <c r="D113" s="7">
        <v>0.0</v>
      </c>
      <c r="E113" s="7">
        <v>3.0002</v>
      </c>
      <c r="F113" s="7">
        <v>0.8714</v>
      </c>
      <c r="G113" s="7">
        <v>1.9344</v>
      </c>
      <c r="H113" s="7">
        <v>1.9999</v>
      </c>
      <c r="I113" s="7">
        <v>0.0</v>
      </c>
    </row>
    <row r="114" ht="14.25" customHeight="1">
      <c r="A114" s="3" t="s">
        <v>1229</v>
      </c>
      <c r="B114" s="7">
        <v>0.0</v>
      </c>
      <c r="C114" s="7">
        <v>1.4171</v>
      </c>
      <c r="D114" s="7">
        <v>0.0</v>
      </c>
      <c r="E114" s="7">
        <v>1.0001</v>
      </c>
      <c r="F114" s="7">
        <v>0.0912</v>
      </c>
      <c r="G114" s="7">
        <v>2.7227</v>
      </c>
      <c r="H114" s="7">
        <v>1.9999</v>
      </c>
      <c r="I114" s="7">
        <v>0.0</v>
      </c>
    </row>
    <row r="115" ht="14.25" customHeight="1">
      <c r="A115" s="3" t="s">
        <v>1230</v>
      </c>
      <c r="B115" s="7">
        <v>0.0</v>
      </c>
      <c r="C115" s="7">
        <v>0.8566</v>
      </c>
      <c r="D115" s="7">
        <v>0.0</v>
      </c>
      <c r="E115" s="7">
        <v>0.0</v>
      </c>
      <c r="F115" s="7">
        <v>0.014</v>
      </c>
      <c r="G115" s="7">
        <v>0.0247</v>
      </c>
      <c r="H115" s="7">
        <v>0.0</v>
      </c>
      <c r="I115" s="7">
        <v>0.0</v>
      </c>
    </row>
    <row r="116" ht="14.25" customHeight="1">
      <c r="A116" s="3" t="s">
        <v>1231</v>
      </c>
      <c r="B116" s="7">
        <v>0.0</v>
      </c>
      <c r="C116" s="7">
        <v>0.2203</v>
      </c>
      <c r="D116" s="7">
        <v>0.0</v>
      </c>
      <c r="E116" s="7">
        <v>0.0</v>
      </c>
      <c r="F116" s="7">
        <v>2.0</v>
      </c>
      <c r="G116" s="7">
        <v>2.2352</v>
      </c>
      <c r="H116" s="7">
        <v>4.9998</v>
      </c>
      <c r="I116" s="7">
        <v>0.0</v>
      </c>
    </row>
    <row r="117" ht="14.25" customHeight="1">
      <c r="A117" s="3" t="s">
        <v>1232</v>
      </c>
      <c r="B117" s="7">
        <v>0.0</v>
      </c>
      <c r="C117" s="7">
        <v>0.0788</v>
      </c>
      <c r="D117" s="7">
        <v>0.0</v>
      </c>
      <c r="E117" s="7">
        <v>0.0</v>
      </c>
      <c r="F117" s="7">
        <v>3.098</v>
      </c>
      <c r="G117" s="7">
        <v>1.2743</v>
      </c>
      <c r="H117" s="7">
        <v>0.0</v>
      </c>
      <c r="I117" s="7">
        <v>0.0</v>
      </c>
    </row>
    <row r="118" ht="14.25" customHeight="1">
      <c r="A118" s="3" t="s">
        <v>1233</v>
      </c>
      <c r="B118" s="7">
        <v>0.0</v>
      </c>
      <c r="C118" s="7">
        <v>0.118</v>
      </c>
      <c r="D118" s="7">
        <v>0.1969</v>
      </c>
      <c r="E118" s="7">
        <v>0.9017</v>
      </c>
      <c r="F118" s="7">
        <v>0.8942</v>
      </c>
      <c r="G118" s="7">
        <v>0.9298</v>
      </c>
      <c r="H118" s="7">
        <v>0.0</v>
      </c>
      <c r="I118" s="7">
        <v>0.0</v>
      </c>
    </row>
    <row r="119" ht="14.25" customHeight="1">
      <c r="A119" s="3" t="s">
        <v>1234</v>
      </c>
      <c r="B119" s="7">
        <v>0.2873</v>
      </c>
      <c r="C119" s="7">
        <v>0.0</v>
      </c>
      <c r="D119" s="7">
        <v>0.0</v>
      </c>
      <c r="E119" s="7">
        <v>0.0</v>
      </c>
      <c r="F119" s="7">
        <v>4.5136</v>
      </c>
      <c r="G119" s="7">
        <v>2.07</v>
      </c>
      <c r="H119" s="7">
        <v>0.0</v>
      </c>
      <c r="I119" s="7">
        <v>0.0</v>
      </c>
    </row>
    <row r="120" ht="14.25" customHeight="1">
      <c r="A120" s="3" t="s">
        <v>1235</v>
      </c>
      <c r="B120" s="7">
        <v>0.0</v>
      </c>
      <c r="C120" s="7">
        <v>0.0</v>
      </c>
      <c r="D120" s="7">
        <v>0.1969</v>
      </c>
      <c r="E120" s="7">
        <v>0.0</v>
      </c>
      <c r="F120" s="7">
        <v>5.0138</v>
      </c>
      <c r="G120" s="7">
        <v>0.0247</v>
      </c>
      <c r="H120" s="7">
        <v>0.0</v>
      </c>
      <c r="I120" s="7">
        <v>0.0</v>
      </c>
    </row>
    <row r="121" ht="14.25" customHeight="1">
      <c r="A121" s="3" t="s">
        <v>1236</v>
      </c>
      <c r="B121" s="7">
        <v>0.0</v>
      </c>
      <c r="C121" s="7">
        <v>0.0</v>
      </c>
      <c r="D121" s="7">
        <v>0.0</v>
      </c>
      <c r="E121" s="7">
        <v>0.0</v>
      </c>
      <c r="F121" s="7">
        <v>0.0</v>
      </c>
      <c r="G121" s="7">
        <v>0.1158</v>
      </c>
      <c r="H121" s="7">
        <v>0.0</v>
      </c>
      <c r="I121" s="7">
        <v>0.0</v>
      </c>
    </row>
    <row r="122" ht="14.25" customHeight="1">
      <c r="A122" s="3" t="s">
        <v>1237</v>
      </c>
      <c r="B122" s="7">
        <v>0.0</v>
      </c>
      <c r="C122" s="7">
        <v>1.0</v>
      </c>
      <c r="D122" s="7">
        <v>0.0</v>
      </c>
      <c r="E122" s="7">
        <v>0.0</v>
      </c>
      <c r="F122" s="7">
        <v>0.0</v>
      </c>
      <c r="G122" s="7">
        <v>0.0494</v>
      </c>
      <c r="H122" s="7">
        <v>0.0</v>
      </c>
      <c r="I122" s="7">
        <v>0.0</v>
      </c>
    </row>
    <row r="123" ht="14.25" customHeight="1">
      <c r="A123" s="1" t="s">
        <v>1238</v>
      </c>
    </row>
    <row r="124" ht="14.25" customHeight="1">
      <c r="A124" s="1" t="s">
        <v>1239</v>
      </c>
    </row>
    <row r="125" ht="14.25" customHeight="1">
      <c r="A125" s="3" t="s">
        <v>1227</v>
      </c>
      <c r="B125" s="7">
        <v>0.0</v>
      </c>
      <c r="C125" s="7">
        <v>0.0</v>
      </c>
      <c r="D125" s="7">
        <v>0.0</v>
      </c>
      <c r="E125" s="7">
        <v>2.4205</v>
      </c>
      <c r="F125" s="7">
        <v>2.7574</v>
      </c>
      <c r="G125" s="7">
        <v>3.8734</v>
      </c>
      <c r="H125" s="7">
        <v>2.9999</v>
      </c>
      <c r="I125" s="7">
        <v>0.7241</v>
      </c>
    </row>
    <row r="126" ht="14.25" customHeight="1">
      <c r="A126" s="3" t="s">
        <v>1228</v>
      </c>
      <c r="B126" s="7">
        <v>0.551</v>
      </c>
      <c r="C126" s="7">
        <v>1.0</v>
      </c>
      <c r="D126" s="7">
        <v>0.0</v>
      </c>
      <c r="E126" s="7">
        <v>0.0</v>
      </c>
      <c r="F126" s="7">
        <v>0.9896</v>
      </c>
      <c r="G126" s="7">
        <v>2.9601</v>
      </c>
      <c r="H126" s="7">
        <v>0.0</v>
      </c>
      <c r="I126" s="7">
        <v>0.3621</v>
      </c>
    </row>
    <row r="127" ht="14.25" customHeight="1">
      <c r="A127" s="3" t="s">
        <v>1229</v>
      </c>
      <c r="B127" s="7">
        <v>0.175</v>
      </c>
      <c r="C127" s="7">
        <v>0.2203</v>
      </c>
      <c r="D127" s="7">
        <v>0.1969</v>
      </c>
      <c r="E127" s="7">
        <v>1.234</v>
      </c>
      <c r="F127" s="7">
        <v>2.8924</v>
      </c>
      <c r="G127" s="7">
        <v>2.7623</v>
      </c>
      <c r="H127" s="7">
        <v>1.0</v>
      </c>
      <c r="I127" s="7">
        <v>0.3621</v>
      </c>
    </row>
    <row r="128" ht="14.25" customHeight="1">
      <c r="A128" s="3" t="s">
        <v>1230</v>
      </c>
      <c r="B128" s="7">
        <v>0.0</v>
      </c>
      <c r="C128" s="7">
        <v>0.0</v>
      </c>
      <c r="D128" s="7">
        <v>0.0</v>
      </c>
      <c r="E128" s="7">
        <v>0.0</v>
      </c>
      <c r="F128" s="7">
        <v>0.014</v>
      </c>
      <c r="G128" s="7">
        <v>1.775</v>
      </c>
      <c r="H128" s="7">
        <v>0.0</v>
      </c>
      <c r="I128" s="7">
        <v>0.0</v>
      </c>
    </row>
    <row r="129" ht="14.25" customHeight="1">
      <c r="A129" s="3" t="s">
        <v>1231</v>
      </c>
      <c r="B129" s="7">
        <v>0.0</v>
      </c>
      <c r="C129" s="7">
        <v>1.0</v>
      </c>
      <c r="D129" s="7">
        <v>0.0</v>
      </c>
      <c r="E129" s="7">
        <v>0.0</v>
      </c>
      <c r="F129" s="7">
        <v>1.0139</v>
      </c>
      <c r="G129" s="7">
        <v>0.0247</v>
      </c>
      <c r="H129" s="7">
        <v>0.0</v>
      </c>
      <c r="I129" s="7">
        <v>0.1839</v>
      </c>
    </row>
    <row r="130" ht="14.25" customHeight="1">
      <c r="A130" s="3" t="s">
        <v>1232</v>
      </c>
      <c r="B130" s="7">
        <v>0.0</v>
      </c>
      <c r="C130" s="7">
        <v>0.0</v>
      </c>
      <c r="D130" s="7">
        <v>0.0</v>
      </c>
      <c r="E130" s="7">
        <v>0.0</v>
      </c>
      <c r="F130" s="7">
        <v>0.1158</v>
      </c>
      <c r="G130" s="7">
        <v>0.0</v>
      </c>
      <c r="H130" s="7">
        <v>1.0</v>
      </c>
      <c r="I130" s="7">
        <v>0.0</v>
      </c>
    </row>
    <row r="131" ht="14.25" customHeight="1">
      <c r="A131" s="3" t="s">
        <v>1233</v>
      </c>
      <c r="B131" s="7">
        <v>0.2873</v>
      </c>
      <c r="C131" s="7">
        <v>1.0</v>
      </c>
      <c r="D131" s="7">
        <v>0.0</v>
      </c>
      <c r="E131" s="7">
        <v>0.0</v>
      </c>
      <c r="F131" s="7">
        <v>0.9568</v>
      </c>
      <c r="G131" s="7">
        <v>0.9925</v>
      </c>
      <c r="H131" s="7">
        <v>0.0</v>
      </c>
      <c r="I131" s="7">
        <v>0.0</v>
      </c>
    </row>
    <row r="132" ht="14.25" customHeight="1">
      <c r="A132" s="3" t="s">
        <v>1234</v>
      </c>
      <c r="B132" s="7">
        <v>0.175</v>
      </c>
      <c r="C132" s="7">
        <v>1.1319</v>
      </c>
      <c r="D132" s="7">
        <v>0.0</v>
      </c>
      <c r="E132" s="7">
        <v>0.0</v>
      </c>
      <c r="F132" s="7">
        <v>0.014</v>
      </c>
      <c r="G132" s="7">
        <v>0.1194</v>
      </c>
      <c r="H132" s="7">
        <v>0.0</v>
      </c>
      <c r="I132" s="7">
        <v>0.1839</v>
      </c>
    </row>
    <row r="133" ht="14.25" customHeight="1">
      <c r="A133" s="3" t="s">
        <v>1235</v>
      </c>
      <c r="B133" s="7">
        <v>0.0</v>
      </c>
      <c r="C133" s="7">
        <v>0.9842</v>
      </c>
      <c r="D133" s="7">
        <v>0.0</v>
      </c>
      <c r="E133" s="7">
        <v>0.0</v>
      </c>
      <c r="F133" s="7">
        <v>0.0168</v>
      </c>
      <c r="G133" s="7">
        <v>1.8195</v>
      </c>
      <c r="H133" s="7">
        <v>2.9999</v>
      </c>
      <c r="I133" s="7">
        <v>0.5431</v>
      </c>
    </row>
    <row r="134" ht="14.25" customHeight="1">
      <c r="A134" s="3" t="s">
        <v>1236</v>
      </c>
      <c r="B134" s="7">
        <v>0.0</v>
      </c>
      <c r="C134" s="7">
        <v>0.9842</v>
      </c>
      <c r="D134" s="7">
        <v>0.0</v>
      </c>
      <c r="E134" s="7">
        <v>0.0</v>
      </c>
      <c r="F134" s="7">
        <v>0.8942</v>
      </c>
      <c r="G134" s="7">
        <v>0.0247</v>
      </c>
      <c r="H134" s="7">
        <v>0.0</v>
      </c>
      <c r="I134" s="7">
        <v>0.0</v>
      </c>
    </row>
    <row r="135" ht="14.25" customHeight="1">
      <c r="A135" s="3" t="s">
        <v>1237</v>
      </c>
      <c r="B135" s="7">
        <v>0.0</v>
      </c>
      <c r="C135" s="7">
        <v>1.9683</v>
      </c>
      <c r="D135" s="7">
        <v>0.0</v>
      </c>
      <c r="E135" s="7">
        <v>1.851</v>
      </c>
      <c r="F135" s="7">
        <v>0.9568</v>
      </c>
      <c r="G135" s="7">
        <v>0.0</v>
      </c>
      <c r="H135" s="7">
        <v>1.0</v>
      </c>
      <c r="I135" s="7">
        <v>0.181</v>
      </c>
    </row>
    <row r="136" ht="14.25" customHeight="1">
      <c r="A136" s="1" t="s">
        <v>1240</v>
      </c>
    </row>
    <row r="137" ht="14.25" customHeight="1">
      <c r="A137" s="1" t="s">
        <v>1241</v>
      </c>
    </row>
    <row r="138" ht="14.25" customHeight="1">
      <c r="A138" s="3" t="s">
        <v>1227</v>
      </c>
      <c r="B138" s="7">
        <v>0.2873</v>
      </c>
      <c r="C138" s="7">
        <v>3.9429</v>
      </c>
      <c r="D138" s="7">
        <v>0.1969</v>
      </c>
      <c r="E138" s="7">
        <v>6.3192</v>
      </c>
      <c r="F138" s="7">
        <v>12.4623</v>
      </c>
      <c r="G138" s="7">
        <v>5.8868</v>
      </c>
      <c r="H138" s="7">
        <v>1.9999</v>
      </c>
      <c r="I138" s="7">
        <v>0.3649</v>
      </c>
    </row>
    <row r="139" ht="14.25" customHeight="1">
      <c r="A139" s="3" t="s">
        <v>1228</v>
      </c>
      <c r="B139" s="7">
        <v>0.551</v>
      </c>
      <c r="C139" s="7">
        <v>3.9335</v>
      </c>
      <c r="D139" s="7">
        <v>0.6268</v>
      </c>
      <c r="E139" s="7">
        <v>0.9017</v>
      </c>
      <c r="F139" s="7">
        <v>5.5186</v>
      </c>
      <c r="G139" s="7">
        <v>5.8251</v>
      </c>
      <c r="H139" s="7">
        <v>6.9998</v>
      </c>
      <c r="I139" s="7">
        <v>0.1839</v>
      </c>
    </row>
    <row r="140" ht="14.25" customHeight="1">
      <c r="A140" s="3" t="s">
        <v>1229</v>
      </c>
      <c r="B140" s="7">
        <v>0.2873</v>
      </c>
      <c r="C140" s="7">
        <v>1.9842</v>
      </c>
      <c r="D140" s="7">
        <v>1.0207</v>
      </c>
      <c r="E140" s="7">
        <v>13.6178</v>
      </c>
      <c r="F140" s="7">
        <v>5.5528</v>
      </c>
      <c r="G140" s="7">
        <v>3.8451</v>
      </c>
      <c r="H140" s="7">
        <v>1.0</v>
      </c>
      <c r="I140" s="7">
        <v>0.3678</v>
      </c>
    </row>
    <row r="141" ht="14.25" customHeight="1">
      <c r="A141" s="3" t="s">
        <v>1230</v>
      </c>
      <c r="B141" s="7">
        <v>0.0</v>
      </c>
      <c r="C141" s="7">
        <v>0.0</v>
      </c>
      <c r="D141" s="7">
        <v>0.0</v>
      </c>
      <c r="E141" s="7">
        <v>0.0</v>
      </c>
      <c r="F141" s="7">
        <v>0.7695</v>
      </c>
      <c r="G141" s="7">
        <v>1.0</v>
      </c>
      <c r="H141" s="7">
        <v>1.0</v>
      </c>
      <c r="I141" s="7">
        <v>0.0</v>
      </c>
    </row>
    <row r="142" ht="14.25" customHeight="1">
      <c r="A142" s="3" t="s">
        <v>1231</v>
      </c>
      <c r="B142" s="7">
        <v>0.0</v>
      </c>
      <c r="C142" s="7">
        <v>1.2045</v>
      </c>
      <c r="D142" s="7">
        <v>0.0</v>
      </c>
      <c r="E142" s="7">
        <v>0.0</v>
      </c>
      <c r="F142" s="7">
        <v>3.8565</v>
      </c>
      <c r="G142" s="7">
        <v>0.2564</v>
      </c>
      <c r="H142" s="7">
        <v>2.9999</v>
      </c>
      <c r="I142" s="7">
        <v>0.181</v>
      </c>
    </row>
    <row r="143" ht="14.25" customHeight="1">
      <c r="A143" s="3" t="s">
        <v>1232</v>
      </c>
      <c r="B143" s="7">
        <v>0.8846</v>
      </c>
      <c r="C143" s="7">
        <v>0.0</v>
      </c>
      <c r="D143" s="7">
        <v>0.8598</v>
      </c>
      <c r="E143" s="7">
        <v>0.0</v>
      </c>
      <c r="F143" s="7">
        <v>1.5405</v>
      </c>
      <c r="G143" s="7">
        <v>2.8044</v>
      </c>
      <c r="H143" s="7">
        <v>0.0</v>
      </c>
      <c r="I143" s="7">
        <v>0.0</v>
      </c>
    </row>
    <row r="144" ht="14.25" customHeight="1">
      <c r="A144" s="3" t="s">
        <v>1233</v>
      </c>
      <c r="B144" s="7">
        <v>0.0</v>
      </c>
      <c r="C144" s="7">
        <v>0.0</v>
      </c>
      <c r="D144" s="7">
        <v>0.0</v>
      </c>
      <c r="E144" s="7">
        <v>0.0</v>
      </c>
      <c r="F144" s="7">
        <v>2.8295</v>
      </c>
      <c r="G144" s="7">
        <v>0.0</v>
      </c>
      <c r="H144" s="7">
        <v>0.0</v>
      </c>
      <c r="I144" s="7">
        <v>0.0</v>
      </c>
    </row>
    <row r="145" ht="14.25" customHeight="1">
      <c r="A145" s="3" t="s">
        <v>1234</v>
      </c>
      <c r="B145" s="7">
        <v>0.0</v>
      </c>
      <c r="C145" s="7">
        <v>0.2203</v>
      </c>
      <c r="D145" s="7">
        <v>0.0</v>
      </c>
      <c r="E145" s="7">
        <v>1.0001</v>
      </c>
      <c r="F145" s="7">
        <v>1.8248</v>
      </c>
      <c r="G145" s="7">
        <v>0.5792</v>
      </c>
      <c r="H145" s="7">
        <v>1.0</v>
      </c>
      <c r="I145" s="7">
        <v>0.181</v>
      </c>
    </row>
    <row r="146" ht="14.25" customHeight="1">
      <c r="A146" s="3" t="s">
        <v>1235</v>
      </c>
      <c r="B146" s="7">
        <v>0.0</v>
      </c>
      <c r="C146" s="7">
        <v>0.2203</v>
      </c>
      <c r="D146" s="7">
        <v>0.0</v>
      </c>
      <c r="E146" s="7">
        <v>0.617</v>
      </c>
      <c r="F146" s="7">
        <v>0.0</v>
      </c>
      <c r="G146" s="7">
        <v>0.0</v>
      </c>
      <c r="H146" s="7">
        <v>1.0</v>
      </c>
      <c r="I146" s="7">
        <v>0.0</v>
      </c>
    </row>
    <row r="147" ht="14.25" customHeight="1">
      <c r="A147" s="3" t="s">
        <v>1236</v>
      </c>
      <c r="B147" s="7">
        <v>0.0</v>
      </c>
      <c r="C147" s="7">
        <v>0.0</v>
      </c>
      <c r="D147" s="7">
        <v>0.1969</v>
      </c>
      <c r="E147" s="7">
        <v>1.8035</v>
      </c>
      <c r="F147" s="7">
        <v>0.0</v>
      </c>
      <c r="G147" s="7">
        <v>0.1194</v>
      </c>
      <c r="H147" s="7">
        <v>0.0</v>
      </c>
      <c r="I147" s="7">
        <v>0.0</v>
      </c>
    </row>
    <row r="148" ht="14.25" customHeight="1">
      <c r="A148" s="3" t="s">
        <v>1237</v>
      </c>
      <c r="B148" s="7">
        <v>0.0</v>
      </c>
      <c r="C148" s="7">
        <v>0.0</v>
      </c>
      <c r="D148" s="7">
        <v>0.0</v>
      </c>
      <c r="E148" s="7">
        <v>0.617</v>
      </c>
      <c r="F148" s="7">
        <v>1.9276</v>
      </c>
      <c r="G148" s="7">
        <v>0.0494</v>
      </c>
      <c r="H148" s="7">
        <v>0.0</v>
      </c>
      <c r="I148" s="7">
        <v>0.0</v>
      </c>
    </row>
    <row r="149" ht="14.25" customHeight="1">
      <c r="A149" s="1" t="s">
        <v>1242</v>
      </c>
    </row>
    <row r="150" ht="14.25" customHeight="1">
      <c r="A150" s="1" t="s">
        <v>1243</v>
      </c>
    </row>
    <row r="151" ht="14.25" customHeight="1">
      <c r="A151" s="3" t="s">
        <v>1227</v>
      </c>
      <c r="B151" s="7">
        <v>1.5643</v>
      </c>
      <c r="C151" s="7">
        <v>1.604</v>
      </c>
      <c r="D151" s="7">
        <v>0.0</v>
      </c>
      <c r="E151" s="7">
        <v>1.9018</v>
      </c>
      <c r="F151" s="7">
        <v>1.7219</v>
      </c>
      <c r="G151" s="7">
        <v>1.0384</v>
      </c>
      <c r="H151" s="7">
        <v>1.9999</v>
      </c>
      <c r="I151" s="7">
        <v>0.3621</v>
      </c>
    </row>
    <row r="152" ht="14.25" customHeight="1">
      <c r="A152" s="3" t="s">
        <v>1228</v>
      </c>
      <c r="B152" s="7">
        <v>3.306</v>
      </c>
      <c r="C152" s="7">
        <v>6.2863</v>
      </c>
      <c r="D152" s="7">
        <v>0.9846</v>
      </c>
      <c r="E152" s="7">
        <v>1.9018</v>
      </c>
      <c r="F152" s="7">
        <v>1.1106</v>
      </c>
      <c r="G152" s="7">
        <v>1.8772</v>
      </c>
      <c r="H152" s="7">
        <v>0.0</v>
      </c>
      <c r="I152" s="7">
        <v>0.181</v>
      </c>
    </row>
    <row r="153" ht="14.25" customHeight="1">
      <c r="A153" s="3" t="s">
        <v>1229</v>
      </c>
      <c r="B153" s="7">
        <v>0.0</v>
      </c>
      <c r="C153" s="7">
        <v>2.8566</v>
      </c>
      <c r="D153" s="7">
        <v>0.0</v>
      </c>
      <c r="E153" s="7">
        <v>2.0001</v>
      </c>
      <c r="F153" s="7">
        <v>0.0526</v>
      </c>
      <c r="G153" s="7">
        <v>0.0247</v>
      </c>
      <c r="H153" s="7">
        <v>0.0</v>
      </c>
      <c r="I153" s="7">
        <v>0.3621</v>
      </c>
    </row>
    <row r="154" ht="14.25" customHeight="1">
      <c r="A154" s="3" t="s">
        <v>1230</v>
      </c>
      <c r="B154" s="7">
        <v>0.551</v>
      </c>
      <c r="C154" s="7">
        <v>0.118</v>
      </c>
      <c r="D154" s="7">
        <v>0.0</v>
      </c>
      <c r="E154" s="7">
        <v>0.9017</v>
      </c>
      <c r="F154" s="7">
        <v>0.0</v>
      </c>
      <c r="G154" s="7">
        <v>0.0</v>
      </c>
      <c r="H154" s="7">
        <v>1.0</v>
      </c>
      <c r="I154" s="7">
        <v>0.0</v>
      </c>
    </row>
    <row r="155" ht="14.25" customHeight="1">
      <c r="A155" s="3" t="s">
        <v>1231</v>
      </c>
      <c r="B155" s="7">
        <v>2.5376</v>
      </c>
      <c r="C155" s="7">
        <v>0.9438</v>
      </c>
      <c r="D155" s="7">
        <v>0.0</v>
      </c>
      <c r="E155" s="7">
        <v>1.0001</v>
      </c>
      <c r="F155" s="7">
        <v>0.937</v>
      </c>
      <c r="G155" s="7">
        <v>0.0</v>
      </c>
      <c r="H155" s="7">
        <v>0.0</v>
      </c>
      <c r="I155" s="7">
        <v>0.0</v>
      </c>
    </row>
    <row r="156" ht="14.25" customHeight="1">
      <c r="A156" s="3" t="s">
        <v>1232</v>
      </c>
      <c r="B156" s="7">
        <v>0.0</v>
      </c>
      <c r="C156" s="7">
        <v>0.7386</v>
      </c>
      <c r="D156" s="7">
        <v>0.0</v>
      </c>
      <c r="E156" s="7">
        <v>0.0</v>
      </c>
      <c r="F156" s="7">
        <v>0.0805</v>
      </c>
      <c r="G156" s="7">
        <v>0.1158</v>
      </c>
      <c r="H156" s="7">
        <v>1.0</v>
      </c>
      <c r="I156" s="7">
        <v>0.0</v>
      </c>
    </row>
    <row r="157" ht="14.25" customHeight="1">
      <c r="A157" s="3" t="s">
        <v>1233</v>
      </c>
      <c r="B157" s="7">
        <v>0.0</v>
      </c>
      <c r="C157" s="7">
        <v>0.9746</v>
      </c>
      <c r="D157" s="7">
        <v>0.4299</v>
      </c>
      <c r="E157" s="7">
        <v>0.9017</v>
      </c>
      <c r="F157" s="7">
        <v>0.0</v>
      </c>
      <c r="G157" s="7">
        <v>0.0</v>
      </c>
      <c r="H157" s="7">
        <v>0.0</v>
      </c>
      <c r="I157" s="7">
        <v>0.0</v>
      </c>
    </row>
    <row r="158" ht="14.25" customHeight="1">
      <c r="A158" s="3" t="s">
        <v>1234</v>
      </c>
      <c r="B158" s="7">
        <v>0.8618</v>
      </c>
      <c r="C158" s="7">
        <v>0.1477</v>
      </c>
      <c r="D158" s="7">
        <v>0.0</v>
      </c>
      <c r="E158" s="7">
        <v>1.0001</v>
      </c>
      <c r="F158" s="7">
        <v>2.897</v>
      </c>
      <c r="G158" s="7">
        <v>0.1158</v>
      </c>
      <c r="H158" s="7">
        <v>0.0</v>
      </c>
      <c r="I158" s="7">
        <v>0.0</v>
      </c>
    </row>
    <row r="159" ht="14.25" customHeight="1">
      <c r="A159" s="3" t="s">
        <v>1235</v>
      </c>
      <c r="B159" s="7">
        <v>0.8846</v>
      </c>
      <c r="C159" s="7">
        <v>0.0</v>
      </c>
      <c r="D159" s="7">
        <v>0.0</v>
      </c>
      <c r="E159" s="7">
        <v>0.0</v>
      </c>
      <c r="F159" s="7">
        <v>2.6589</v>
      </c>
      <c r="G159" s="7">
        <v>0.1158</v>
      </c>
      <c r="H159" s="7">
        <v>1.0</v>
      </c>
      <c r="I159" s="7">
        <v>0.0</v>
      </c>
    </row>
    <row r="160" ht="14.25" customHeight="1">
      <c r="A160" s="3" t="s">
        <v>1236</v>
      </c>
      <c r="B160" s="7">
        <v>0.0</v>
      </c>
      <c r="C160" s="7">
        <v>0.0</v>
      </c>
      <c r="D160" s="7">
        <v>0.1969</v>
      </c>
      <c r="E160" s="7">
        <v>0.0</v>
      </c>
      <c r="F160" s="7">
        <v>0.9568</v>
      </c>
      <c r="G160" s="7">
        <v>0.0</v>
      </c>
      <c r="H160" s="7">
        <v>1.0</v>
      </c>
      <c r="I160" s="7">
        <v>0.0</v>
      </c>
    </row>
    <row r="161" ht="14.25" customHeight="1">
      <c r="A161" s="3" t="s">
        <v>1237</v>
      </c>
      <c r="B161" s="7">
        <v>0.551</v>
      </c>
      <c r="C161" s="7">
        <v>0.0</v>
      </c>
      <c r="D161" s="7">
        <v>0.0</v>
      </c>
      <c r="E161" s="7">
        <v>0.0</v>
      </c>
      <c r="F161" s="7">
        <v>0.0014</v>
      </c>
      <c r="G161" s="7">
        <v>0.1234</v>
      </c>
      <c r="H161" s="7">
        <v>0.0</v>
      </c>
      <c r="I161" s="7">
        <v>0.0</v>
      </c>
    </row>
    <row r="162" ht="14.25" customHeight="1">
      <c r="A162" s="1" t="s">
        <v>1244</v>
      </c>
    </row>
    <row r="163" ht="14.25" customHeight="1">
      <c r="A163" s="1" t="s">
        <v>1245</v>
      </c>
    </row>
    <row r="164" ht="14.25" customHeight="1">
      <c r="A164" s="3" t="s">
        <v>1227</v>
      </c>
      <c r="B164" s="7">
        <v>0.175</v>
      </c>
      <c r="C164" s="7">
        <v>0.0</v>
      </c>
      <c r="D164" s="7">
        <v>0.1969</v>
      </c>
      <c r="E164" s="7">
        <v>10.3124</v>
      </c>
      <c r="F164" s="7">
        <v>0.9649</v>
      </c>
      <c r="G164" s="7">
        <v>2.0</v>
      </c>
      <c r="H164" s="7">
        <v>3.9999</v>
      </c>
      <c r="I164" s="7">
        <v>0.181</v>
      </c>
    </row>
    <row r="165" ht="14.25" customHeight="1">
      <c r="A165" s="3" t="s">
        <v>1228</v>
      </c>
      <c r="B165" s="7">
        <v>1.3893</v>
      </c>
      <c r="C165" s="7">
        <v>0.9842</v>
      </c>
      <c r="D165" s="7">
        <v>0.1969</v>
      </c>
      <c r="E165" s="7">
        <v>8.3225</v>
      </c>
      <c r="F165" s="7">
        <v>0.8294</v>
      </c>
      <c r="G165" s="7">
        <v>0.0</v>
      </c>
      <c r="H165" s="7">
        <v>4.9998</v>
      </c>
      <c r="I165" s="7">
        <v>0.3649</v>
      </c>
    </row>
    <row r="166" ht="14.25" customHeight="1">
      <c r="A166" s="3" t="s">
        <v>1229</v>
      </c>
      <c r="B166" s="7">
        <v>0.0</v>
      </c>
      <c r="C166" s="7">
        <v>0.0</v>
      </c>
      <c r="D166" s="7">
        <v>0.0</v>
      </c>
      <c r="E166" s="7">
        <v>11.2244</v>
      </c>
      <c r="F166" s="7">
        <v>0.868</v>
      </c>
      <c r="G166" s="7">
        <v>0.0</v>
      </c>
      <c r="H166" s="7">
        <v>0.0</v>
      </c>
      <c r="I166" s="7">
        <v>0.0</v>
      </c>
    </row>
    <row r="167" ht="14.25" customHeight="1">
      <c r="A167" s="3" t="s">
        <v>1230</v>
      </c>
      <c r="B167" s="7">
        <v>0.0</v>
      </c>
      <c r="C167" s="7">
        <v>0.7386</v>
      </c>
      <c r="D167" s="7">
        <v>0.0</v>
      </c>
      <c r="E167" s="7">
        <v>0.0</v>
      </c>
      <c r="F167" s="7">
        <v>0.0</v>
      </c>
      <c r="G167" s="7">
        <v>0.0</v>
      </c>
      <c r="H167" s="7">
        <v>0.0</v>
      </c>
      <c r="I167" s="7">
        <v>0.1839</v>
      </c>
    </row>
    <row r="168" ht="14.25" customHeight="1">
      <c r="A168" s="3" t="s">
        <v>1231</v>
      </c>
      <c r="B168" s="7">
        <v>0.0</v>
      </c>
      <c r="C168" s="7">
        <v>0.0</v>
      </c>
      <c r="D168" s="7">
        <v>0.0</v>
      </c>
      <c r="E168" s="7">
        <v>0.617</v>
      </c>
      <c r="F168" s="7">
        <v>0.0</v>
      </c>
      <c r="G168" s="7">
        <v>0.8525</v>
      </c>
      <c r="H168" s="7">
        <v>3.9999</v>
      </c>
      <c r="I168" s="7">
        <v>0.0</v>
      </c>
    </row>
    <row r="169" ht="14.25" customHeight="1">
      <c r="A169" s="3" t="s">
        <v>1232</v>
      </c>
      <c r="B169" s="7">
        <v>0.0</v>
      </c>
      <c r="C169" s="7">
        <v>0.0</v>
      </c>
      <c r="D169" s="7">
        <v>0.0</v>
      </c>
      <c r="E169" s="7">
        <v>2.4205</v>
      </c>
      <c r="F169" s="7">
        <v>0.0386</v>
      </c>
      <c r="G169" s="7">
        <v>0.0</v>
      </c>
      <c r="H169" s="7">
        <v>0.0</v>
      </c>
      <c r="I169" s="7">
        <v>0.0</v>
      </c>
    </row>
    <row r="170" ht="14.25" customHeight="1">
      <c r="A170" s="3" t="s">
        <v>1233</v>
      </c>
      <c r="B170" s="7">
        <v>0.0</v>
      </c>
      <c r="C170" s="7">
        <v>0.0</v>
      </c>
      <c r="D170" s="7">
        <v>0.0</v>
      </c>
      <c r="E170" s="7">
        <v>2.6171</v>
      </c>
      <c r="F170" s="7">
        <v>0.0</v>
      </c>
      <c r="G170" s="7">
        <v>0.0</v>
      </c>
      <c r="H170" s="7">
        <v>0.0</v>
      </c>
      <c r="I170" s="7">
        <v>0.0</v>
      </c>
    </row>
    <row r="171" ht="14.25" customHeight="1">
      <c r="A171" s="3" t="s">
        <v>1234</v>
      </c>
      <c r="B171" s="7">
        <v>0.5745</v>
      </c>
      <c r="C171" s="7">
        <v>0.0</v>
      </c>
      <c r="D171" s="7">
        <v>0.0</v>
      </c>
      <c r="E171" s="7">
        <v>3.1358</v>
      </c>
      <c r="F171" s="7">
        <v>0.937</v>
      </c>
      <c r="G171" s="7">
        <v>0.0</v>
      </c>
      <c r="H171" s="7">
        <v>0.0</v>
      </c>
      <c r="I171" s="7">
        <v>0.0</v>
      </c>
    </row>
    <row r="172" ht="14.25" customHeight="1">
      <c r="A172" s="3" t="s">
        <v>1235</v>
      </c>
      <c r="B172" s="7">
        <v>0.551</v>
      </c>
      <c r="C172" s="7">
        <v>0.0</v>
      </c>
      <c r="D172" s="7">
        <v>0.0</v>
      </c>
      <c r="E172" s="7">
        <v>1.9018</v>
      </c>
      <c r="F172" s="7">
        <v>0.8294</v>
      </c>
      <c r="G172" s="7">
        <v>0.0</v>
      </c>
      <c r="H172" s="7">
        <v>0.0</v>
      </c>
      <c r="I172" s="7">
        <v>0.0</v>
      </c>
    </row>
    <row r="173" ht="14.25" customHeight="1">
      <c r="A173" s="3" t="s">
        <v>1236</v>
      </c>
      <c r="B173" s="7">
        <v>0.0</v>
      </c>
      <c r="C173" s="7">
        <v>0.0</v>
      </c>
      <c r="D173" s="7">
        <v>0.0</v>
      </c>
      <c r="E173" s="7">
        <v>0.0</v>
      </c>
      <c r="F173" s="7">
        <v>0.0</v>
      </c>
      <c r="G173" s="7">
        <v>0.0</v>
      </c>
      <c r="H173" s="7">
        <v>1.0</v>
      </c>
      <c r="I173" s="7">
        <v>0.181</v>
      </c>
    </row>
    <row r="174" ht="14.25" customHeight="1">
      <c r="A174" s="3" t="s">
        <v>1237</v>
      </c>
      <c r="B174" s="7">
        <v>0.0</v>
      </c>
      <c r="C174" s="7">
        <v>0.0</v>
      </c>
      <c r="D174" s="7">
        <v>0.0</v>
      </c>
      <c r="E174" s="7">
        <v>2.468</v>
      </c>
      <c r="F174" s="7">
        <v>0.0</v>
      </c>
      <c r="G174" s="7">
        <v>0.0</v>
      </c>
      <c r="H174" s="7">
        <v>0.0</v>
      </c>
      <c r="I174" s="7">
        <v>0.0</v>
      </c>
    </row>
    <row r="175" ht="14.25" customHeight="1">
      <c r="A175" s="1" t="s">
        <v>1246</v>
      </c>
    </row>
    <row r="176" ht="14.25" customHeight="1">
      <c r="A176" s="1" t="s">
        <v>1247</v>
      </c>
    </row>
    <row r="177" ht="14.25" customHeight="1">
      <c r="A177" s="3" t="s">
        <v>1227</v>
      </c>
      <c r="B177" s="7">
        <v>0.0</v>
      </c>
      <c r="C177" s="7">
        <v>0.0</v>
      </c>
      <c r="D177" s="7">
        <v>0.0</v>
      </c>
      <c r="E177" s="7">
        <v>0.0</v>
      </c>
      <c r="F177" s="7">
        <v>0.0</v>
      </c>
      <c r="G177" s="7">
        <v>0.0</v>
      </c>
      <c r="H177" s="7">
        <v>0.0</v>
      </c>
      <c r="I177" s="7">
        <v>0.0</v>
      </c>
    </row>
    <row r="178" ht="14.25" customHeight="1">
      <c r="A178" s="3" t="s">
        <v>1228</v>
      </c>
      <c r="B178" s="7">
        <v>0.0</v>
      </c>
      <c r="C178" s="7">
        <v>0.0</v>
      </c>
      <c r="D178" s="7">
        <v>0.0</v>
      </c>
      <c r="E178" s="7">
        <v>0.0</v>
      </c>
      <c r="F178" s="7">
        <v>0.0</v>
      </c>
      <c r="G178" s="7">
        <v>0.0</v>
      </c>
      <c r="H178" s="7">
        <v>0.0</v>
      </c>
      <c r="I178" s="7">
        <v>0.0</v>
      </c>
    </row>
    <row r="179" ht="14.25" customHeight="1">
      <c r="A179" s="3" t="s">
        <v>1229</v>
      </c>
      <c r="B179" s="7">
        <v>0.0</v>
      </c>
      <c r="C179" s="7">
        <v>0.0</v>
      </c>
      <c r="D179" s="7">
        <v>0.0</v>
      </c>
      <c r="E179" s="7">
        <v>0.0</v>
      </c>
      <c r="F179" s="7">
        <v>0.0</v>
      </c>
      <c r="G179" s="7">
        <v>0.0</v>
      </c>
      <c r="H179" s="7">
        <v>0.0</v>
      </c>
      <c r="I179" s="7">
        <v>0.0</v>
      </c>
    </row>
    <row r="180" ht="14.25" customHeight="1">
      <c r="A180" s="3" t="s">
        <v>1230</v>
      </c>
      <c r="B180" s="7">
        <v>0.0</v>
      </c>
      <c r="C180" s="7">
        <v>0.0</v>
      </c>
      <c r="D180" s="7">
        <v>0.0</v>
      </c>
      <c r="E180" s="7">
        <v>0.0</v>
      </c>
      <c r="F180" s="7">
        <v>0.0</v>
      </c>
      <c r="G180" s="7">
        <v>0.0</v>
      </c>
      <c r="H180" s="7">
        <v>0.0</v>
      </c>
      <c r="I180" s="7">
        <v>0.0</v>
      </c>
    </row>
    <row r="181" ht="14.25" customHeight="1">
      <c r="A181" s="3" t="s">
        <v>1231</v>
      </c>
      <c r="B181" s="7">
        <v>0.0</v>
      </c>
      <c r="C181" s="7">
        <v>0.0</v>
      </c>
      <c r="D181" s="7">
        <v>0.0</v>
      </c>
      <c r="E181" s="7">
        <v>0.0</v>
      </c>
      <c r="F181" s="7">
        <v>0.0</v>
      </c>
      <c r="G181" s="7">
        <v>0.8525</v>
      </c>
      <c r="H181" s="7">
        <v>0.0</v>
      </c>
      <c r="I181" s="7">
        <v>0.0</v>
      </c>
    </row>
    <row r="182" ht="14.25" customHeight="1">
      <c r="A182" s="3" t="s">
        <v>1232</v>
      </c>
      <c r="B182" s="7">
        <v>0.0</v>
      </c>
      <c r="C182" s="7">
        <v>0.0</v>
      </c>
      <c r="D182" s="7">
        <v>0.0</v>
      </c>
      <c r="E182" s="7">
        <v>0.0</v>
      </c>
      <c r="F182" s="7">
        <v>0.0</v>
      </c>
      <c r="G182" s="7">
        <v>0.0</v>
      </c>
      <c r="H182" s="7">
        <v>0.0</v>
      </c>
      <c r="I182" s="7">
        <v>0.0</v>
      </c>
    </row>
    <row r="183" ht="14.25" customHeight="1">
      <c r="A183" s="3" t="s">
        <v>1233</v>
      </c>
      <c r="B183" s="7">
        <v>0.0</v>
      </c>
      <c r="C183" s="7">
        <v>0.0</v>
      </c>
      <c r="D183" s="7">
        <v>0.0</v>
      </c>
      <c r="E183" s="7">
        <v>0.0</v>
      </c>
      <c r="F183" s="7">
        <v>0.0</v>
      </c>
      <c r="G183" s="7">
        <v>0.0</v>
      </c>
      <c r="H183" s="7">
        <v>0.0</v>
      </c>
      <c r="I183" s="7">
        <v>0.0</v>
      </c>
    </row>
    <row r="184" ht="14.25" customHeight="1">
      <c r="A184" s="3" t="s">
        <v>1234</v>
      </c>
      <c r="B184" s="7">
        <v>0.0</v>
      </c>
      <c r="C184" s="7">
        <v>0.0</v>
      </c>
      <c r="D184" s="7">
        <v>0.0</v>
      </c>
      <c r="E184" s="7">
        <v>0.0</v>
      </c>
      <c r="F184" s="7">
        <v>0.0</v>
      </c>
      <c r="G184" s="7">
        <v>0.0</v>
      </c>
      <c r="H184" s="7">
        <v>0.0</v>
      </c>
      <c r="I184" s="7">
        <v>0.0</v>
      </c>
    </row>
    <row r="185" ht="14.25" customHeight="1">
      <c r="A185" s="3" t="s">
        <v>1235</v>
      </c>
      <c r="B185" s="7">
        <v>0.0</v>
      </c>
      <c r="C185" s="7">
        <v>0.0</v>
      </c>
      <c r="D185" s="7">
        <v>0.0</v>
      </c>
      <c r="E185" s="7">
        <v>0.0</v>
      </c>
      <c r="F185" s="7">
        <v>0.0</v>
      </c>
      <c r="G185" s="7">
        <v>0.0</v>
      </c>
      <c r="H185" s="7">
        <v>0.0</v>
      </c>
      <c r="I185" s="7">
        <v>0.0</v>
      </c>
    </row>
    <row r="186" ht="14.25" customHeight="1">
      <c r="A186" s="3" t="s">
        <v>1236</v>
      </c>
      <c r="B186" s="7">
        <v>0.0</v>
      </c>
      <c r="C186" s="7">
        <v>0.0</v>
      </c>
      <c r="D186" s="7">
        <v>0.0</v>
      </c>
      <c r="E186" s="7">
        <v>0.0</v>
      </c>
      <c r="F186" s="7">
        <v>0.0</v>
      </c>
      <c r="G186" s="7">
        <v>0.0</v>
      </c>
      <c r="H186" s="7">
        <v>0.0</v>
      </c>
      <c r="I186" s="7">
        <v>0.0</v>
      </c>
    </row>
    <row r="187" ht="14.25" customHeight="1">
      <c r="A187" s="3" t="s">
        <v>1237</v>
      </c>
      <c r="B187" s="7">
        <v>0.0</v>
      </c>
      <c r="C187" s="7">
        <v>0.0</v>
      </c>
      <c r="D187" s="7">
        <v>0.0</v>
      </c>
      <c r="E187" s="7">
        <v>0.0</v>
      </c>
      <c r="F187" s="7">
        <v>0.0</v>
      </c>
      <c r="G187" s="7">
        <v>0.0</v>
      </c>
      <c r="H187" s="7">
        <v>0.0</v>
      </c>
      <c r="I187" s="7">
        <v>0.0</v>
      </c>
    </row>
    <row r="188" ht="14.25" customHeight="1">
      <c r="A188" s="1" t="s">
        <v>1248</v>
      </c>
    </row>
    <row r="189" ht="14.25" customHeight="1">
      <c r="A189" s="1" t="s">
        <v>1249</v>
      </c>
    </row>
    <row r="190" ht="14.25" customHeight="1">
      <c r="A190" s="3" t="s">
        <v>1227</v>
      </c>
      <c r="B190" s="7">
        <v>0.0</v>
      </c>
      <c r="C190" s="7">
        <v>0.0</v>
      </c>
      <c r="D190" s="7">
        <v>0.0</v>
      </c>
      <c r="E190" s="7">
        <v>1.0001</v>
      </c>
      <c r="F190" s="7">
        <v>0.7835</v>
      </c>
      <c r="G190" s="7">
        <v>0.1652</v>
      </c>
      <c r="H190" s="7">
        <v>1.0</v>
      </c>
      <c r="I190" s="7">
        <v>0.0</v>
      </c>
    </row>
    <row r="191" ht="14.25" customHeight="1">
      <c r="A191" s="3" t="s">
        <v>1228</v>
      </c>
      <c r="B191" s="7">
        <v>0.0</v>
      </c>
      <c r="C191" s="7">
        <v>0.1477</v>
      </c>
      <c r="D191" s="7">
        <v>0.0</v>
      </c>
      <c r="E191" s="7">
        <v>0.9017</v>
      </c>
      <c r="F191" s="7">
        <v>1.0</v>
      </c>
      <c r="G191" s="7">
        <v>0.0</v>
      </c>
      <c r="H191" s="7">
        <v>0.0</v>
      </c>
      <c r="I191" s="7">
        <v>0.0</v>
      </c>
    </row>
    <row r="192" ht="14.25" customHeight="1">
      <c r="A192" s="3" t="s">
        <v>1229</v>
      </c>
      <c r="B192" s="7">
        <v>0.0</v>
      </c>
      <c r="C192" s="7">
        <v>0.9842</v>
      </c>
      <c r="D192" s="7">
        <v>0.0</v>
      </c>
      <c r="E192" s="7">
        <v>3.0002</v>
      </c>
      <c r="F192" s="7">
        <v>0.0</v>
      </c>
      <c r="G192" s="7">
        <v>0.0</v>
      </c>
      <c r="H192" s="7">
        <v>0.0</v>
      </c>
      <c r="I192" s="7">
        <v>0.0</v>
      </c>
    </row>
    <row r="193" ht="14.25" customHeight="1">
      <c r="A193" s="3" t="s">
        <v>1230</v>
      </c>
      <c r="B193" s="7">
        <v>0.0</v>
      </c>
      <c r="C193" s="7">
        <v>0.0</v>
      </c>
      <c r="D193" s="7">
        <v>0.0</v>
      </c>
      <c r="E193" s="7">
        <v>0.0</v>
      </c>
      <c r="F193" s="7">
        <v>0.0386</v>
      </c>
      <c r="G193" s="7">
        <v>0.0</v>
      </c>
      <c r="H193" s="7">
        <v>1.0</v>
      </c>
      <c r="I193" s="7">
        <v>0.0</v>
      </c>
    </row>
    <row r="194" ht="14.25" customHeight="1">
      <c r="A194" s="3" t="s">
        <v>1231</v>
      </c>
      <c r="B194" s="7">
        <v>0.0</v>
      </c>
      <c r="C194" s="7">
        <v>0.0</v>
      </c>
      <c r="D194" s="7">
        <v>0.0</v>
      </c>
      <c r="E194" s="7">
        <v>0.0</v>
      </c>
      <c r="F194" s="7">
        <v>0.0</v>
      </c>
      <c r="G194" s="7">
        <v>0.9098</v>
      </c>
      <c r="H194" s="7">
        <v>0.0</v>
      </c>
      <c r="I194" s="7">
        <v>0.0</v>
      </c>
    </row>
    <row r="195" ht="14.25" customHeight="1">
      <c r="A195" s="3" t="s">
        <v>1232</v>
      </c>
      <c r="B195" s="7">
        <v>0.0</v>
      </c>
      <c r="C195" s="7">
        <v>0.0</v>
      </c>
      <c r="D195" s="7">
        <v>0.0</v>
      </c>
      <c r="E195" s="7">
        <v>0.0</v>
      </c>
      <c r="F195" s="7">
        <v>0.0</v>
      </c>
      <c r="G195" s="7">
        <v>0.0</v>
      </c>
      <c r="H195" s="7">
        <v>0.0</v>
      </c>
      <c r="I195" s="7">
        <v>0.0</v>
      </c>
    </row>
    <row r="196" ht="14.25" customHeight="1">
      <c r="A196" s="3" t="s">
        <v>1233</v>
      </c>
      <c r="B196" s="7">
        <v>0.0</v>
      </c>
      <c r="C196" s="7">
        <v>0.0</v>
      </c>
      <c r="D196" s="7">
        <v>0.0</v>
      </c>
      <c r="E196" s="7">
        <v>0.0</v>
      </c>
      <c r="F196" s="7">
        <v>0.0</v>
      </c>
      <c r="G196" s="7">
        <v>0.0</v>
      </c>
      <c r="H196" s="7">
        <v>0.0</v>
      </c>
      <c r="I196" s="7">
        <v>0.0</v>
      </c>
    </row>
    <row r="197" ht="14.25" customHeight="1">
      <c r="A197" s="3" t="s">
        <v>1234</v>
      </c>
      <c r="B197" s="7">
        <v>0.0</v>
      </c>
      <c r="C197" s="7">
        <v>0.0</v>
      </c>
      <c r="D197" s="7">
        <v>0.0</v>
      </c>
      <c r="E197" s="7">
        <v>0.0</v>
      </c>
      <c r="F197" s="7">
        <v>0.0</v>
      </c>
      <c r="G197" s="7">
        <v>0.0</v>
      </c>
      <c r="H197" s="7">
        <v>0.0</v>
      </c>
      <c r="I197" s="7">
        <v>0.0</v>
      </c>
    </row>
    <row r="198" ht="14.25" customHeight="1">
      <c r="A198" s="3" t="s">
        <v>1235</v>
      </c>
      <c r="B198" s="7">
        <v>0.0</v>
      </c>
      <c r="C198" s="7">
        <v>0.0</v>
      </c>
      <c r="D198" s="7">
        <v>0.0</v>
      </c>
      <c r="E198" s="7">
        <v>0.0</v>
      </c>
      <c r="F198" s="7">
        <v>0.0</v>
      </c>
      <c r="G198" s="7">
        <v>0.0</v>
      </c>
      <c r="H198" s="7">
        <v>0.0</v>
      </c>
      <c r="I198" s="7">
        <v>0.0</v>
      </c>
    </row>
    <row r="199" ht="14.25" customHeight="1">
      <c r="A199" s="3" t="s">
        <v>1236</v>
      </c>
      <c r="B199" s="7">
        <v>0.0</v>
      </c>
      <c r="C199" s="7">
        <v>0.0</v>
      </c>
      <c r="D199" s="7">
        <v>0.0</v>
      </c>
      <c r="E199" s="7">
        <v>0.0</v>
      </c>
      <c r="F199" s="7">
        <v>0.0</v>
      </c>
      <c r="G199" s="7">
        <v>0.0247</v>
      </c>
      <c r="H199" s="7">
        <v>0.0</v>
      </c>
      <c r="I199" s="7">
        <v>0.0</v>
      </c>
    </row>
    <row r="200" ht="14.25" customHeight="1">
      <c r="A200" s="3" t="s">
        <v>1237</v>
      </c>
      <c r="B200" s="7">
        <v>0.0</v>
      </c>
      <c r="C200" s="7">
        <v>0.0</v>
      </c>
      <c r="D200" s="7">
        <v>0.0</v>
      </c>
      <c r="E200" s="7">
        <v>0.0</v>
      </c>
      <c r="F200" s="7">
        <v>0.0</v>
      </c>
      <c r="G200" s="7">
        <v>0.0247</v>
      </c>
      <c r="H200" s="7">
        <v>0.0</v>
      </c>
      <c r="I200" s="7">
        <v>0.0</v>
      </c>
    </row>
    <row r="201" ht="14.25" customHeight="1">
      <c r="A201" s="1" t="s">
        <v>1250</v>
      </c>
    </row>
    <row r="202" ht="14.25" customHeight="1">
      <c r="A202" s="1" t="s">
        <v>1251</v>
      </c>
    </row>
    <row r="203" ht="14.25" customHeight="1">
      <c r="A203" s="3" t="s">
        <v>1227</v>
      </c>
      <c r="B203" s="7">
        <v>121.328</v>
      </c>
      <c r="C203" s="7">
        <v>412.0712</v>
      </c>
      <c r="D203" s="7">
        <v>21.9558</v>
      </c>
      <c r="E203" s="7">
        <v>146.7786</v>
      </c>
      <c r="F203" s="7">
        <v>593.3753</v>
      </c>
      <c r="G203" s="7">
        <v>219.6884</v>
      </c>
      <c r="H203" s="7">
        <v>235.9928</v>
      </c>
      <c r="I203" s="7">
        <v>36.4442</v>
      </c>
    </row>
    <row r="204" ht="14.25" customHeight="1">
      <c r="A204" s="3" t="s">
        <v>1228</v>
      </c>
      <c r="B204" s="7">
        <v>144.4688</v>
      </c>
      <c r="C204" s="7">
        <v>467.4429</v>
      </c>
      <c r="D204" s="7">
        <v>28.4404</v>
      </c>
      <c r="E204" s="7">
        <v>176.1328</v>
      </c>
      <c r="F204" s="7">
        <v>620.3585</v>
      </c>
      <c r="G204" s="7">
        <v>231.6761</v>
      </c>
      <c r="H204" s="7">
        <v>298.9909</v>
      </c>
      <c r="I204" s="7">
        <v>42.2572</v>
      </c>
    </row>
    <row r="205" ht="14.25" customHeight="1">
      <c r="A205" s="3" t="s">
        <v>1229</v>
      </c>
      <c r="B205" s="7">
        <v>172.5982</v>
      </c>
      <c r="C205" s="7">
        <v>490.896</v>
      </c>
      <c r="D205" s="7">
        <v>34.1539</v>
      </c>
      <c r="E205" s="7">
        <v>181.3297</v>
      </c>
      <c r="F205" s="7">
        <v>664.2104</v>
      </c>
      <c r="G205" s="7">
        <v>236.7894</v>
      </c>
      <c r="H205" s="7">
        <v>264.9919</v>
      </c>
      <c r="I205" s="7">
        <v>46.1133</v>
      </c>
    </row>
    <row r="206" ht="14.25" customHeight="1">
      <c r="A206" s="3" t="s">
        <v>1230</v>
      </c>
      <c r="B206" s="7">
        <v>64.9661</v>
      </c>
      <c r="C206" s="7">
        <v>197.9355</v>
      </c>
      <c r="D206" s="7">
        <v>14.847</v>
      </c>
      <c r="E206" s="7">
        <v>73.479</v>
      </c>
      <c r="F206" s="7">
        <v>257.5312</v>
      </c>
      <c r="G206" s="7">
        <v>89.899</v>
      </c>
      <c r="H206" s="7">
        <v>120.9963</v>
      </c>
      <c r="I206" s="7">
        <v>18.0425</v>
      </c>
    </row>
    <row r="207" ht="14.25" customHeight="1">
      <c r="A207" s="3" t="s">
        <v>1231</v>
      </c>
      <c r="B207" s="7">
        <v>94.7</v>
      </c>
      <c r="C207" s="7">
        <v>259.5014</v>
      </c>
      <c r="D207" s="7">
        <v>21.096</v>
      </c>
      <c r="E207" s="7">
        <v>108.5082</v>
      </c>
      <c r="F207" s="7">
        <v>393.5144</v>
      </c>
      <c r="G207" s="7">
        <v>133.3118</v>
      </c>
      <c r="H207" s="7">
        <v>169.9948</v>
      </c>
      <c r="I207" s="7">
        <v>28.2519</v>
      </c>
    </row>
    <row r="208" ht="14.25" customHeight="1">
      <c r="A208" s="3" t="s">
        <v>1232</v>
      </c>
      <c r="B208" s="7">
        <v>53.4591</v>
      </c>
      <c r="C208" s="7">
        <v>186.0982</v>
      </c>
      <c r="D208" s="7">
        <v>11.4606</v>
      </c>
      <c r="E208" s="7">
        <v>63.9263</v>
      </c>
      <c r="F208" s="7">
        <v>229.5486</v>
      </c>
      <c r="G208" s="7">
        <v>81.0132</v>
      </c>
      <c r="H208" s="7">
        <v>121.9963</v>
      </c>
      <c r="I208" s="7">
        <v>19.6832</v>
      </c>
    </row>
    <row r="209" ht="14.25" customHeight="1">
      <c r="A209" s="3" t="s">
        <v>1233</v>
      </c>
      <c r="B209" s="7">
        <v>74.4518</v>
      </c>
      <c r="C209" s="7">
        <v>231.983</v>
      </c>
      <c r="D209" s="7">
        <v>17.2269</v>
      </c>
      <c r="E209" s="7">
        <v>81.2596</v>
      </c>
      <c r="F209" s="7">
        <v>330.9728</v>
      </c>
      <c r="G209" s="7">
        <v>131.5498</v>
      </c>
      <c r="H209" s="7">
        <v>146.9955</v>
      </c>
      <c r="I209" s="7">
        <v>25.706</v>
      </c>
    </row>
    <row r="210" ht="14.25" customHeight="1">
      <c r="A210" s="3" t="s">
        <v>1234</v>
      </c>
      <c r="B210" s="7">
        <v>85.9659</v>
      </c>
      <c r="C210" s="7">
        <v>286.8015</v>
      </c>
      <c r="D210" s="7">
        <v>23.4952</v>
      </c>
      <c r="E210" s="7">
        <v>101.054</v>
      </c>
      <c r="F210" s="7">
        <v>380.8156</v>
      </c>
      <c r="G210" s="7">
        <v>169.3829</v>
      </c>
      <c r="H210" s="7">
        <v>177.9946</v>
      </c>
      <c r="I210" s="7">
        <v>31.5535</v>
      </c>
    </row>
    <row r="211" ht="14.25" customHeight="1">
      <c r="A211" s="3" t="s">
        <v>1235</v>
      </c>
      <c r="B211" s="7">
        <v>63.3701</v>
      </c>
      <c r="C211" s="7">
        <v>196.9258</v>
      </c>
      <c r="D211" s="7">
        <v>18.3557</v>
      </c>
      <c r="E211" s="7">
        <v>88.782</v>
      </c>
      <c r="F211" s="7">
        <v>286.0623</v>
      </c>
      <c r="G211" s="7">
        <v>114.0408</v>
      </c>
      <c r="H211" s="7">
        <v>118.9964</v>
      </c>
      <c r="I211" s="7">
        <v>19.3326</v>
      </c>
    </row>
    <row r="212" ht="14.25" customHeight="1">
      <c r="A212" s="3" t="s">
        <v>1236</v>
      </c>
      <c r="B212" s="7">
        <v>51.3567</v>
      </c>
      <c r="C212" s="7">
        <v>155.8066</v>
      </c>
      <c r="D212" s="7">
        <v>9.8851</v>
      </c>
      <c r="E212" s="7">
        <v>61.153</v>
      </c>
      <c r="F212" s="7">
        <v>221.4597</v>
      </c>
      <c r="G212" s="7">
        <v>86.3532</v>
      </c>
      <c r="H212" s="7">
        <v>85.9974</v>
      </c>
      <c r="I212" s="7">
        <v>10.9307</v>
      </c>
    </row>
    <row r="213" ht="14.25" customHeight="1">
      <c r="A213" s="3" t="s">
        <v>1237</v>
      </c>
      <c r="B213" s="7">
        <v>45.637</v>
      </c>
      <c r="C213" s="7">
        <v>245.9759</v>
      </c>
      <c r="D213" s="7">
        <v>10.9058</v>
      </c>
      <c r="E213" s="7">
        <v>75.5883</v>
      </c>
      <c r="F213" s="7">
        <v>327.9853</v>
      </c>
      <c r="G213" s="7">
        <v>89.0626</v>
      </c>
      <c r="H213" s="7">
        <v>156.9952</v>
      </c>
      <c r="I213" s="7">
        <v>7.8331</v>
      </c>
    </row>
    <row r="214" ht="14.25" customHeight="1">
      <c r="A214" s="3" t="s">
        <v>26</v>
      </c>
    </row>
    <row r="215" ht="14.25" customHeight="1">
      <c r="A215" s="10"/>
    </row>
    <row r="216" ht="33.0" customHeight="1">
      <c r="A216" s="10" t="s">
        <v>1252</v>
      </c>
    </row>
    <row r="217" hidden="1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2">
    <mergeCell ref="A1:E1"/>
    <mergeCell ref="F1:I1"/>
    <mergeCell ref="A2:E2"/>
    <mergeCell ref="F2:I2"/>
    <mergeCell ref="A3:I3"/>
    <mergeCell ref="A5:I5"/>
    <mergeCell ref="A6:I6"/>
    <mergeCell ref="A7:I7"/>
    <mergeCell ref="A21:I21"/>
    <mergeCell ref="A22:I22"/>
    <mergeCell ref="A36:I36"/>
    <mergeCell ref="A37:I37"/>
    <mergeCell ref="A51:I51"/>
    <mergeCell ref="A52:I52"/>
    <mergeCell ref="A53:I53"/>
    <mergeCell ref="A54:I54"/>
    <mergeCell ref="A55:I55"/>
    <mergeCell ref="A72:I72"/>
    <mergeCell ref="A73:I73"/>
    <mergeCell ref="A90:I90"/>
    <mergeCell ref="A91:I91"/>
    <mergeCell ref="A108:I108"/>
    <mergeCell ref="A109:I109"/>
    <mergeCell ref="A110:I110"/>
    <mergeCell ref="A111:I111"/>
    <mergeCell ref="A123:I123"/>
    <mergeCell ref="A124:I124"/>
    <mergeCell ref="A136:I136"/>
    <mergeCell ref="A188:I188"/>
    <mergeCell ref="A189:I189"/>
    <mergeCell ref="A201:I201"/>
    <mergeCell ref="A202:I202"/>
    <mergeCell ref="A214:I214"/>
    <mergeCell ref="A215:I215"/>
    <mergeCell ref="A216:I216"/>
    <mergeCell ref="A137:I137"/>
    <mergeCell ref="A149:I149"/>
    <mergeCell ref="A150:I150"/>
    <mergeCell ref="A162:I162"/>
    <mergeCell ref="A163:I163"/>
    <mergeCell ref="A175:I175"/>
    <mergeCell ref="A176:I176"/>
  </mergeCells>
  <printOptions horizontalCentered="1"/>
  <pageMargins bottom="0.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0.57"/>
    <col customWidth="1" min="2" max="2" width="27.57"/>
    <col customWidth="1" min="3" max="26" width="8.71"/>
  </cols>
  <sheetData>
    <row r="1" ht="38.25" customHeight="1">
      <c r="A1" s="1" t="s">
        <v>54</v>
      </c>
      <c r="B1" s="2"/>
    </row>
    <row r="2" ht="14.25" customHeight="1">
      <c r="A2" s="3" t="s">
        <v>55</v>
      </c>
      <c r="B2" s="1"/>
    </row>
    <row r="3" ht="14.25" customHeight="1">
      <c r="A3" s="10"/>
    </row>
    <row r="4" ht="302.25" customHeight="1">
      <c r="A4" s="11"/>
    </row>
    <row r="5" ht="18.0" customHeight="1">
      <c r="A5" s="11" t="s">
        <v>56</v>
      </c>
    </row>
    <row r="6" ht="302.25" customHeight="1">
      <c r="A6" s="11"/>
    </row>
    <row r="7" ht="18.0" customHeight="1">
      <c r="A7" s="11" t="s">
        <v>57</v>
      </c>
    </row>
    <row r="8" ht="332.25" customHeight="1">
      <c r="A8" s="11"/>
    </row>
    <row r="9" ht="18.0" customHeight="1">
      <c r="A9" s="11" t="s">
        <v>58</v>
      </c>
    </row>
    <row r="10" ht="264.75" customHeight="1">
      <c r="A10" s="11"/>
    </row>
    <row r="11" ht="18.0" customHeight="1">
      <c r="A11" s="11" t="s">
        <v>59</v>
      </c>
    </row>
    <row r="12" ht="309.75" customHeight="1">
      <c r="A12" s="11"/>
    </row>
    <row r="13" ht="18.0" customHeight="1">
      <c r="A13" s="11" t="s">
        <v>60</v>
      </c>
    </row>
    <row r="14" ht="339.75" customHeight="1">
      <c r="A14" s="11"/>
    </row>
    <row r="15" ht="18.0" customHeight="1">
      <c r="A15" s="11" t="s">
        <v>61</v>
      </c>
    </row>
    <row r="16" ht="339.75" customHeight="1">
      <c r="A16" s="11"/>
    </row>
    <row r="17" ht="18.0" customHeight="1">
      <c r="A17" s="11" t="s">
        <v>62</v>
      </c>
    </row>
    <row r="18" ht="377.25" customHeight="1">
      <c r="A18" s="11"/>
    </row>
    <row r="19" ht="18.0" customHeight="1">
      <c r="A19" s="11" t="s">
        <v>63</v>
      </c>
    </row>
    <row r="20" ht="339.75" customHeight="1">
      <c r="A20" s="11"/>
    </row>
    <row r="21" ht="18.0" customHeight="1">
      <c r="A21" s="11" t="s">
        <v>64</v>
      </c>
    </row>
    <row r="22" ht="14.25" customHeight="1">
      <c r="A22" s="10"/>
    </row>
    <row r="23" ht="70.5" customHeight="1">
      <c r="A23" s="10" t="s">
        <v>65</v>
      </c>
    </row>
    <row r="24" hidden="1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A3:B3"/>
    <mergeCell ref="A4:B4"/>
    <mergeCell ref="A5:B5"/>
    <mergeCell ref="A6:B6"/>
    <mergeCell ref="A7:B7"/>
    <mergeCell ref="A8:B8"/>
    <mergeCell ref="A9:B9"/>
    <mergeCell ref="A17:B17"/>
    <mergeCell ref="A18:B18"/>
    <mergeCell ref="A19:B19"/>
    <mergeCell ref="A20:B20"/>
    <mergeCell ref="A21:B21"/>
    <mergeCell ref="A22:B22"/>
    <mergeCell ref="A23:B23"/>
    <mergeCell ref="A10:B10"/>
    <mergeCell ref="A11:B11"/>
    <mergeCell ref="A12:B12"/>
    <mergeCell ref="A13:B13"/>
    <mergeCell ref="A14:B14"/>
    <mergeCell ref="A15:B15"/>
    <mergeCell ref="A16:B16"/>
  </mergeCells>
  <printOptions horizontalCentered="1"/>
  <pageMargins bottom="0.5" footer="0.0" header="0.0" left="0.5" right="0.5" top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29"/>
    <col customWidth="1" min="2" max="2" width="8.71"/>
    <col customWidth="1" min="3" max="3" width="10.71"/>
    <col customWidth="1" min="4" max="4" width="10.86"/>
    <col customWidth="1" min="5" max="5" width="9.86"/>
    <col customWidth="1" min="6" max="6" width="11.57"/>
    <col customWidth="1" min="7" max="7" width="11.71"/>
    <col customWidth="1" min="8" max="8" width="10.57"/>
    <col customWidth="1" min="9" max="9" width="9.71"/>
    <col customWidth="1" min="10" max="26" width="8.71"/>
  </cols>
  <sheetData>
    <row r="1" ht="38.25" customHeight="1">
      <c r="A1" s="1" t="s">
        <v>66</v>
      </c>
      <c r="F1" s="2"/>
    </row>
    <row r="2" ht="14.25" customHeight="1">
      <c r="A2" s="3" t="s">
        <v>67</v>
      </c>
      <c r="F2" s="1"/>
    </row>
    <row r="3" ht="11.25" customHeight="1">
      <c r="A3" s="1"/>
    </row>
    <row r="4" ht="27.0" customHeight="1">
      <c r="A4" s="1"/>
      <c r="B4" s="2" t="s">
        <v>68</v>
      </c>
      <c r="C4" s="2" t="s">
        <v>69</v>
      </c>
      <c r="D4" s="2" t="s">
        <v>70</v>
      </c>
      <c r="E4" s="12" t="s">
        <v>71</v>
      </c>
      <c r="F4" s="2" t="s">
        <v>72</v>
      </c>
      <c r="G4" s="13" t="s">
        <v>73</v>
      </c>
      <c r="H4" s="2" t="s">
        <v>74</v>
      </c>
      <c r="I4" s="2" t="s">
        <v>75</v>
      </c>
    </row>
    <row r="5" ht="11.25" customHeight="1">
      <c r="A5" s="1"/>
    </row>
    <row r="6" ht="2.25" customHeight="1">
      <c r="A6" s="1"/>
    </row>
    <row r="7" ht="14.25" customHeight="1">
      <c r="A7" s="4" t="s">
        <v>76</v>
      </c>
      <c r="B7" s="5"/>
      <c r="C7" s="5"/>
      <c r="D7" s="5"/>
      <c r="E7" s="5"/>
      <c r="F7" s="5"/>
      <c r="G7" s="5"/>
      <c r="H7" s="5"/>
      <c r="I7" s="6"/>
    </row>
    <row r="8" ht="14.25" customHeight="1">
      <c r="A8" s="1" t="s">
        <v>77</v>
      </c>
    </row>
    <row r="9" ht="14.25" customHeight="1">
      <c r="A9" s="3" t="s">
        <v>78</v>
      </c>
      <c r="B9" s="7">
        <v>1715.0</v>
      </c>
      <c r="C9" s="7">
        <v>3708.0</v>
      </c>
      <c r="D9" s="7">
        <v>881.0</v>
      </c>
      <c r="E9" s="14">
        <v>735.0</v>
      </c>
      <c r="F9" s="7">
        <v>3359.0</v>
      </c>
      <c r="G9" s="15">
        <v>2233.0</v>
      </c>
      <c r="H9" s="7">
        <v>2613.0</v>
      </c>
      <c r="I9" s="7">
        <v>62.0</v>
      </c>
      <c r="K9" s="16">
        <f>H13*0.27</f>
        <v>472.23</v>
      </c>
    </row>
    <row r="10" ht="14.25" customHeight="1">
      <c r="A10" s="3" t="s">
        <v>79</v>
      </c>
      <c r="B10" s="7">
        <v>78.0</v>
      </c>
      <c r="C10" s="7">
        <v>330.0</v>
      </c>
      <c r="D10" s="7">
        <v>41.0</v>
      </c>
      <c r="E10" s="14">
        <v>87.0</v>
      </c>
      <c r="F10" s="7">
        <v>448.0</v>
      </c>
      <c r="G10" s="15">
        <v>264.0</v>
      </c>
      <c r="H10" s="7">
        <v>204.0</v>
      </c>
      <c r="I10" s="7">
        <v>4.0</v>
      </c>
    </row>
    <row r="11" ht="14.25" customHeight="1">
      <c r="A11" s="1" t="s">
        <v>80</v>
      </c>
    </row>
    <row r="12" ht="14.25" customHeight="1">
      <c r="A12" s="3" t="s">
        <v>81</v>
      </c>
      <c r="B12" s="7">
        <v>2079.0</v>
      </c>
      <c r="C12" s="7">
        <v>6144.0</v>
      </c>
      <c r="D12" s="7">
        <v>373.0</v>
      </c>
      <c r="E12" s="14">
        <v>2604.0</v>
      </c>
      <c r="F12" s="7">
        <v>9321.0</v>
      </c>
      <c r="G12" s="15">
        <v>3330.0</v>
      </c>
      <c r="H12" s="7">
        <v>4324.0</v>
      </c>
      <c r="I12" s="7">
        <v>531.0</v>
      </c>
    </row>
    <row r="13" ht="14.25" customHeight="1">
      <c r="A13" s="3" t="s">
        <v>82</v>
      </c>
      <c r="B13" s="7">
        <v>860.0</v>
      </c>
      <c r="C13" s="7">
        <v>2526.0</v>
      </c>
      <c r="D13" s="7">
        <v>157.0</v>
      </c>
      <c r="E13" s="14">
        <v>1104.0</v>
      </c>
      <c r="F13" s="7">
        <v>3954.0</v>
      </c>
      <c r="G13" s="15">
        <v>1420.0</v>
      </c>
      <c r="H13" s="7">
        <v>1749.0</v>
      </c>
      <c r="I13" s="7">
        <v>199.0</v>
      </c>
      <c r="K13" s="17">
        <f>SUM(B13,C13,D13,E13,F13,G13,I13)</f>
        <v>10220</v>
      </c>
    </row>
    <row r="14" ht="14.25" customHeight="1">
      <c r="A14" s="3" t="s">
        <v>83</v>
      </c>
      <c r="B14" s="7">
        <v>1049.0</v>
      </c>
      <c r="C14" s="7">
        <v>3225.0</v>
      </c>
      <c r="D14" s="7">
        <v>179.0</v>
      </c>
      <c r="E14" s="14">
        <v>1328.0</v>
      </c>
      <c r="F14" s="7">
        <v>4865.0</v>
      </c>
      <c r="G14" s="15">
        <v>1747.0</v>
      </c>
      <c r="H14" s="7">
        <v>2222.0</v>
      </c>
      <c r="I14" s="7">
        <v>253.0</v>
      </c>
      <c r="K14" s="16">
        <f>K13*0.27</f>
        <v>2759.4</v>
      </c>
    </row>
    <row r="15" ht="14.25" customHeight="1">
      <c r="A15" s="3" t="s">
        <v>84</v>
      </c>
      <c r="B15" s="8">
        <v>0.5045</v>
      </c>
      <c r="C15" s="8">
        <v>0.525</v>
      </c>
      <c r="D15" s="8">
        <v>0.4803</v>
      </c>
      <c r="E15" s="18">
        <v>0.5098</v>
      </c>
      <c r="F15" s="8">
        <v>0.5219</v>
      </c>
      <c r="G15" s="19">
        <v>0.5248</v>
      </c>
      <c r="H15" s="8">
        <v>0.5139</v>
      </c>
      <c r="I15" s="8">
        <v>0.4762</v>
      </c>
    </row>
    <row r="16" ht="14.25" customHeight="1">
      <c r="A16" s="3" t="s">
        <v>85</v>
      </c>
      <c r="B16" s="7">
        <v>1030.0</v>
      </c>
      <c r="C16" s="7">
        <v>2919.0</v>
      </c>
      <c r="D16" s="7">
        <v>194.0</v>
      </c>
      <c r="E16" s="14">
        <v>1276.0</v>
      </c>
      <c r="F16" s="7">
        <v>4456.0</v>
      </c>
      <c r="G16" s="15">
        <v>1582.0</v>
      </c>
      <c r="H16" s="7">
        <v>2102.0</v>
      </c>
      <c r="I16" s="7">
        <v>278.0</v>
      </c>
    </row>
    <row r="17" ht="14.25" customHeight="1">
      <c r="A17" s="3" t="s">
        <v>86</v>
      </c>
      <c r="B17" s="8">
        <v>0.4955</v>
      </c>
      <c r="C17" s="8">
        <v>0.475</v>
      </c>
      <c r="D17" s="8">
        <v>0.5197</v>
      </c>
      <c r="E17" s="18">
        <v>0.4902</v>
      </c>
      <c r="F17" s="8">
        <v>0.4781</v>
      </c>
      <c r="G17" s="19">
        <v>0.4752</v>
      </c>
      <c r="H17" s="8">
        <v>0.4861</v>
      </c>
      <c r="I17" s="8">
        <v>0.5238</v>
      </c>
    </row>
    <row r="18" ht="27.0" customHeight="1">
      <c r="A18" s="3" t="s">
        <v>87</v>
      </c>
      <c r="B18" s="20">
        <v>793.18</v>
      </c>
      <c r="C18" s="20">
        <v>2432.67</v>
      </c>
      <c r="D18" s="20">
        <v>437.11</v>
      </c>
      <c r="E18" s="21">
        <v>1610.09</v>
      </c>
      <c r="F18" s="20">
        <v>3756.09</v>
      </c>
      <c r="G18" s="22">
        <v>2440.95</v>
      </c>
      <c r="H18" s="20">
        <v>1182.15</v>
      </c>
      <c r="I18" s="20">
        <v>345.97</v>
      </c>
    </row>
    <row r="19" ht="14.25" customHeight="1">
      <c r="A19" s="1" t="s">
        <v>88</v>
      </c>
    </row>
    <row r="20" ht="14.25" customHeight="1">
      <c r="A20" s="1" t="s">
        <v>89</v>
      </c>
    </row>
    <row r="21" ht="14.25" customHeight="1">
      <c r="A21" s="3" t="s">
        <v>90</v>
      </c>
      <c r="B21" s="7">
        <v>1070.0</v>
      </c>
      <c r="C21" s="7">
        <v>2953.0</v>
      </c>
      <c r="D21" s="7">
        <v>202.0</v>
      </c>
      <c r="E21" s="14">
        <v>1221.0</v>
      </c>
      <c r="F21" s="7">
        <v>4979.0</v>
      </c>
      <c r="G21" s="15">
        <v>1639.0</v>
      </c>
      <c r="H21" s="7">
        <v>2017.0</v>
      </c>
      <c r="I21" s="7">
        <v>281.0</v>
      </c>
      <c r="K21" s="17">
        <f>SUM(B21,C21,D21,E21,F21,G21,I21)</f>
        <v>12345</v>
      </c>
    </row>
    <row r="22" ht="14.25" customHeight="1">
      <c r="A22" s="3" t="s">
        <v>91</v>
      </c>
      <c r="B22" s="8">
        <v>0.456326</v>
      </c>
      <c r="C22" s="8">
        <v>0.779595</v>
      </c>
      <c r="D22" s="8">
        <v>0.536134</v>
      </c>
      <c r="E22" s="18">
        <v>0.4126</v>
      </c>
      <c r="F22" s="8">
        <v>0.733559</v>
      </c>
      <c r="G22" s="19">
        <v>0.800293</v>
      </c>
      <c r="H22" s="8">
        <v>0.590481</v>
      </c>
      <c r="I22" s="8">
        <v>0.507796</v>
      </c>
    </row>
    <row r="23" ht="14.25" customHeight="1">
      <c r="A23" s="3" t="s">
        <v>92</v>
      </c>
      <c r="B23" s="8">
        <v>0.543674</v>
      </c>
      <c r="C23" s="8">
        <v>0.220405</v>
      </c>
      <c r="D23" s="8">
        <v>0.463866</v>
      </c>
      <c r="E23" s="18">
        <v>0.5874</v>
      </c>
      <c r="F23" s="8">
        <v>0.266441</v>
      </c>
      <c r="G23" s="19">
        <v>0.199707</v>
      </c>
      <c r="H23" s="8">
        <v>0.409519</v>
      </c>
      <c r="I23" s="8">
        <v>0.492204</v>
      </c>
    </row>
    <row r="24" ht="14.25" customHeight="1">
      <c r="A24" s="1" t="s">
        <v>93</v>
      </c>
    </row>
    <row r="25" ht="14.25" customHeight="1">
      <c r="A25" s="1" t="s">
        <v>94</v>
      </c>
    </row>
    <row r="26" ht="14.25" customHeight="1">
      <c r="A26" s="3" t="s">
        <v>95</v>
      </c>
      <c r="B26" s="7">
        <v>50.0</v>
      </c>
      <c r="C26" s="7">
        <v>88.0</v>
      </c>
      <c r="D26" s="7">
        <v>1047.0</v>
      </c>
      <c r="E26" s="14">
        <v>32.0</v>
      </c>
      <c r="F26" s="7">
        <v>95.0</v>
      </c>
      <c r="G26" s="15">
        <v>32.0</v>
      </c>
      <c r="H26" s="7">
        <v>24.0</v>
      </c>
      <c r="I26" s="7">
        <v>70.0</v>
      </c>
    </row>
    <row r="27" ht="14.25" customHeight="1">
      <c r="A27" s="3" t="s">
        <v>96</v>
      </c>
      <c r="B27" s="7">
        <v>49.0</v>
      </c>
      <c r="C27" s="7">
        <v>88.0</v>
      </c>
      <c r="D27" s="7">
        <v>1095.0</v>
      </c>
      <c r="E27" s="14">
        <v>27.0</v>
      </c>
      <c r="F27" s="7">
        <v>91.0</v>
      </c>
      <c r="G27" s="15">
        <v>44.0</v>
      </c>
      <c r="H27" s="7">
        <v>24.0</v>
      </c>
      <c r="I27" s="7">
        <v>74.0</v>
      </c>
    </row>
    <row r="28" ht="14.25" customHeight="1">
      <c r="A28" s="3" t="s">
        <v>97</v>
      </c>
      <c r="B28" s="7">
        <v>71.0</v>
      </c>
      <c r="C28" s="7">
        <v>91.0</v>
      </c>
      <c r="D28" s="7">
        <v>997.0</v>
      </c>
      <c r="E28" s="14">
        <v>22.0</v>
      </c>
      <c r="F28" s="7">
        <v>107.0</v>
      </c>
      <c r="G28" s="15">
        <v>48.0</v>
      </c>
      <c r="H28" s="7">
        <v>24.0</v>
      </c>
      <c r="I28" s="7">
        <v>67.0</v>
      </c>
    </row>
    <row r="29" ht="14.25" customHeight="1">
      <c r="A29" s="3" t="s">
        <v>98</v>
      </c>
      <c r="B29" s="7">
        <v>66.0</v>
      </c>
      <c r="C29" s="7">
        <v>93.0</v>
      </c>
      <c r="D29" s="7">
        <v>969.0</v>
      </c>
      <c r="E29" s="14">
        <v>22.0</v>
      </c>
      <c r="F29" s="7">
        <v>107.0</v>
      </c>
      <c r="G29" s="15">
        <v>48.0</v>
      </c>
      <c r="H29" s="7">
        <v>24.0</v>
      </c>
      <c r="I29" s="7">
        <v>65.0</v>
      </c>
    </row>
    <row r="30" ht="14.25" customHeight="1">
      <c r="A30" s="3" t="s">
        <v>99</v>
      </c>
      <c r="B30" s="7">
        <v>51.0</v>
      </c>
      <c r="C30" s="7">
        <v>90.0</v>
      </c>
      <c r="D30" s="7">
        <v>1055.0</v>
      </c>
      <c r="E30" s="14">
        <v>27.0</v>
      </c>
      <c r="F30" s="7">
        <v>107.0</v>
      </c>
      <c r="G30" s="15">
        <v>48.0</v>
      </c>
      <c r="H30" s="7">
        <v>24.0</v>
      </c>
      <c r="I30" s="7">
        <v>71.0</v>
      </c>
    </row>
    <row r="31" ht="14.25" customHeight="1">
      <c r="A31" s="3" t="s">
        <v>100</v>
      </c>
      <c r="B31" s="7">
        <v>56.0</v>
      </c>
      <c r="C31" s="7">
        <v>43.0</v>
      </c>
      <c r="D31" s="7">
        <v>1072.0</v>
      </c>
      <c r="E31" s="14">
        <v>29.0</v>
      </c>
      <c r="F31" s="7">
        <v>59.0</v>
      </c>
      <c r="G31" s="15">
        <v>20.0</v>
      </c>
      <c r="H31" s="7">
        <v>10.0</v>
      </c>
      <c r="I31" s="7">
        <v>73.0</v>
      </c>
    </row>
    <row r="32" ht="14.25" customHeight="1">
      <c r="A32" s="3" t="s">
        <v>101</v>
      </c>
      <c r="B32" s="7">
        <v>84.0</v>
      </c>
      <c r="C32" s="7">
        <v>48.0</v>
      </c>
      <c r="D32" s="7">
        <v>985.0</v>
      </c>
      <c r="E32" s="14">
        <v>27.0</v>
      </c>
      <c r="F32" s="7">
        <v>65.0</v>
      </c>
      <c r="G32" s="15">
        <v>22.0</v>
      </c>
      <c r="H32" s="7">
        <v>14.0</v>
      </c>
      <c r="I32" s="7">
        <v>67.0</v>
      </c>
    </row>
    <row r="33" ht="14.25" customHeight="1">
      <c r="A33" s="3" t="s">
        <v>102</v>
      </c>
      <c r="B33" s="7">
        <v>78.0</v>
      </c>
      <c r="C33" s="7">
        <v>48.0</v>
      </c>
      <c r="D33" s="7">
        <v>979.0</v>
      </c>
      <c r="E33" s="14">
        <v>27.0</v>
      </c>
      <c r="F33" s="7">
        <v>65.0</v>
      </c>
      <c r="G33" s="15">
        <v>22.0</v>
      </c>
      <c r="H33" s="7">
        <v>14.0</v>
      </c>
      <c r="I33" s="7">
        <v>67.0</v>
      </c>
    </row>
    <row r="34" ht="14.25" customHeight="1">
      <c r="A34" s="3" t="s">
        <v>103</v>
      </c>
      <c r="B34" s="7">
        <v>61.0</v>
      </c>
      <c r="C34" s="7">
        <v>46.0</v>
      </c>
      <c r="D34" s="7">
        <v>1052.0</v>
      </c>
      <c r="E34" s="14">
        <v>27.0</v>
      </c>
      <c r="F34" s="7">
        <v>65.0</v>
      </c>
      <c r="G34" s="15">
        <v>22.0</v>
      </c>
      <c r="H34" s="7">
        <v>14.0</v>
      </c>
      <c r="I34" s="7">
        <v>72.0</v>
      </c>
    </row>
    <row r="35" ht="14.25" customHeight="1">
      <c r="A35" s="3" t="s">
        <v>26</v>
      </c>
    </row>
    <row r="36" ht="14.25" customHeight="1">
      <c r="A36" s="1" t="s">
        <v>104</v>
      </c>
    </row>
    <row r="37" ht="14.25" customHeight="1">
      <c r="A37" s="3" t="s">
        <v>13</v>
      </c>
      <c r="B37" s="8">
        <v>0.0525</v>
      </c>
      <c r="C37" s="8">
        <v>0.0529</v>
      </c>
      <c r="D37" s="8">
        <v>0.0395</v>
      </c>
      <c r="E37" s="18">
        <v>0.062</v>
      </c>
      <c r="F37" s="8">
        <v>0.0512</v>
      </c>
      <c r="G37" s="19">
        <v>0.0521</v>
      </c>
      <c r="H37" s="8">
        <v>0.0779</v>
      </c>
      <c r="I37" s="8">
        <v>0.047</v>
      </c>
    </row>
    <row r="38" ht="14.25" customHeight="1">
      <c r="A38" s="3" t="s">
        <v>105</v>
      </c>
      <c r="B38" s="8">
        <v>0.118066</v>
      </c>
      <c r="C38" s="8">
        <v>0.120981</v>
      </c>
      <c r="D38" s="8">
        <v>0.089742</v>
      </c>
      <c r="E38" s="18">
        <v>0.120035</v>
      </c>
      <c r="F38" s="8">
        <v>0.123259</v>
      </c>
      <c r="G38" s="19">
        <v>0.126565</v>
      </c>
      <c r="H38" s="8">
        <v>0.119565</v>
      </c>
      <c r="I38" s="8">
        <v>0.096372</v>
      </c>
    </row>
    <row r="39" ht="14.25" customHeight="1">
      <c r="A39" s="3" t="s">
        <v>16</v>
      </c>
      <c r="B39" s="8">
        <v>0.055275</v>
      </c>
      <c r="C39" s="8">
        <v>0.059482</v>
      </c>
      <c r="D39" s="8">
        <v>0.064667</v>
      </c>
      <c r="E39" s="18">
        <v>0.058286</v>
      </c>
      <c r="F39" s="8">
        <v>0.0651</v>
      </c>
      <c r="G39" s="19">
        <v>0.06292</v>
      </c>
      <c r="H39" s="8">
        <v>0.054579</v>
      </c>
      <c r="I39" s="8">
        <v>0.061018</v>
      </c>
    </row>
    <row r="40" ht="14.25" customHeight="1">
      <c r="A40" s="3"/>
      <c r="B40" s="8">
        <f t="shared" ref="B40:I40" si="1">Sum(B38:B39)</f>
        <v>0.173341</v>
      </c>
      <c r="C40" s="8">
        <f t="shared" si="1"/>
        <v>0.180463</v>
      </c>
      <c r="D40" s="8">
        <f t="shared" si="1"/>
        <v>0.154409</v>
      </c>
      <c r="E40" s="18">
        <f t="shared" si="1"/>
        <v>0.178321</v>
      </c>
      <c r="F40" s="8">
        <f t="shared" si="1"/>
        <v>0.188359</v>
      </c>
      <c r="G40" s="19">
        <f t="shared" si="1"/>
        <v>0.189485</v>
      </c>
      <c r="H40" s="8">
        <f t="shared" si="1"/>
        <v>0.174144</v>
      </c>
      <c r="I40" s="8">
        <f t="shared" si="1"/>
        <v>0.15739</v>
      </c>
    </row>
    <row r="41" ht="14.25" customHeight="1">
      <c r="A41" s="3"/>
      <c r="B41" s="23">
        <f t="shared" ref="B41:I41" si="2">B40*B12</f>
        <v>360.375939</v>
      </c>
      <c r="C41" s="23">
        <f t="shared" si="2"/>
        <v>1108.764672</v>
      </c>
      <c r="D41" s="23">
        <f t="shared" si="2"/>
        <v>57.594557</v>
      </c>
      <c r="E41" s="24">
        <f t="shared" si="2"/>
        <v>464.347884</v>
      </c>
      <c r="F41" s="23">
        <f t="shared" si="2"/>
        <v>1755.694239</v>
      </c>
      <c r="G41" s="25">
        <f t="shared" si="2"/>
        <v>630.98505</v>
      </c>
      <c r="H41" s="23">
        <f t="shared" si="2"/>
        <v>752.998656</v>
      </c>
      <c r="I41" s="23">
        <f t="shared" si="2"/>
        <v>83.57409</v>
      </c>
      <c r="K41" s="26">
        <f>SUM(B41,C41,D41,E41,F41,G41,I41)</f>
        <v>4461.336431</v>
      </c>
    </row>
    <row r="42" ht="14.25" customHeight="1">
      <c r="A42" s="3" t="s">
        <v>17</v>
      </c>
      <c r="B42" s="8">
        <v>0.049159</v>
      </c>
      <c r="C42" s="8">
        <v>0.041098</v>
      </c>
      <c r="D42" s="8">
        <v>0.049867</v>
      </c>
      <c r="E42" s="18">
        <v>0.056246</v>
      </c>
      <c r="F42" s="8">
        <v>0.049501</v>
      </c>
      <c r="G42" s="19">
        <v>0.049028</v>
      </c>
      <c r="H42" s="8">
        <v>0.049954</v>
      </c>
      <c r="I42" s="8">
        <v>0.048026</v>
      </c>
    </row>
    <row r="43" ht="14.25" customHeight="1">
      <c r="A43" s="3"/>
      <c r="B43" s="23">
        <f t="shared" ref="B43:I43" si="3">B42*B12</f>
        <v>102.201561</v>
      </c>
      <c r="C43" s="23">
        <f t="shared" si="3"/>
        <v>252.506112</v>
      </c>
      <c r="D43" s="23">
        <f t="shared" si="3"/>
        <v>18.600391</v>
      </c>
      <c r="E43" s="24">
        <f t="shared" si="3"/>
        <v>146.464584</v>
      </c>
      <c r="F43" s="23">
        <f t="shared" si="3"/>
        <v>461.398821</v>
      </c>
      <c r="G43" s="25">
        <f t="shared" si="3"/>
        <v>163.26324</v>
      </c>
      <c r="H43" s="23">
        <f t="shared" si="3"/>
        <v>216.001096</v>
      </c>
      <c r="I43" s="23">
        <f t="shared" si="3"/>
        <v>25.501806</v>
      </c>
      <c r="K43" s="26">
        <f>SUM(B43,C43,D43,E43,F43,G43,I43)</f>
        <v>1169.936515</v>
      </c>
    </row>
    <row r="44" ht="14.25" customHeight="1">
      <c r="A44" s="3"/>
      <c r="B44" s="8"/>
      <c r="C44" s="8"/>
      <c r="D44" s="8"/>
      <c r="E44" s="18"/>
      <c r="F44" s="8"/>
      <c r="G44" s="19"/>
      <c r="H44" s="8"/>
      <c r="I44" s="8"/>
    </row>
    <row r="45" ht="14.25" customHeight="1">
      <c r="A45" s="3" t="s">
        <v>18</v>
      </c>
      <c r="B45" s="8">
        <v>0.140699</v>
      </c>
      <c r="C45" s="8">
        <v>0.108453</v>
      </c>
      <c r="D45" s="8">
        <v>0.091378</v>
      </c>
      <c r="E45" s="18">
        <v>0.118899</v>
      </c>
      <c r="F45" s="8">
        <v>0.125427</v>
      </c>
      <c r="G45" s="19">
        <v>0.115485</v>
      </c>
      <c r="H45" s="8">
        <v>0.135291</v>
      </c>
      <c r="I45" s="8">
        <v>0.092233</v>
      </c>
    </row>
    <row r="46" ht="14.25" customHeight="1">
      <c r="A46" s="3" t="s">
        <v>19</v>
      </c>
      <c r="B46" s="8">
        <v>0.108758</v>
      </c>
      <c r="C46" s="8">
        <v>0.102511</v>
      </c>
      <c r="D46" s="8">
        <v>0.089645</v>
      </c>
      <c r="E46" s="18">
        <v>0.113771</v>
      </c>
      <c r="F46" s="8">
        <v>0.118592</v>
      </c>
      <c r="G46" s="19">
        <v>0.107723</v>
      </c>
      <c r="H46" s="8">
        <v>0.113784</v>
      </c>
      <c r="I46" s="8">
        <v>0.108319</v>
      </c>
    </row>
    <row r="47" ht="14.25" customHeight="1">
      <c r="A47" s="3" t="s">
        <v>20</v>
      </c>
      <c r="B47" s="8">
        <v>0.132047</v>
      </c>
      <c r="C47" s="8">
        <v>0.14507</v>
      </c>
      <c r="D47" s="8">
        <v>0.138894</v>
      </c>
      <c r="E47" s="18">
        <v>0.135439</v>
      </c>
      <c r="F47" s="8">
        <v>0.131616</v>
      </c>
      <c r="G47" s="19">
        <v>0.140316</v>
      </c>
      <c r="H47" s="8">
        <v>0.127891</v>
      </c>
      <c r="I47" s="8">
        <v>0.152293</v>
      </c>
    </row>
    <row r="48" ht="14.25" customHeight="1">
      <c r="A48" s="3" t="s">
        <v>21</v>
      </c>
      <c r="B48" s="8">
        <v>0.161414</v>
      </c>
      <c r="C48" s="8">
        <v>0.155865</v>
      </c>
      <c r="D48" s="8">
        <v>0.188575</v>
      </c>
      <c r="E48" s="18">
        <v>0.147583</v>
      </c>
      <c r="F48" s="8">
        <v>0.141961</v>
      </c>
      <c r="G48" s="19">
        <v>0.141811</v>
      </c>
      <c r="H48" s="8">
        <v>0.131822</v>
      </c>
      <c r="I48" s="8">
        <v>0.176062</v>
      </c>
    </row>
    <row r="49" ht="14.25" customHeight="1">
      <c r="A49" s="3" t="s">
        <v>22</v>
      </c>
      <c r="B49" s="8">
        <v>0.103942</v>
      </c>
      <c r="C49" s="8">
        <v>0.115402</v>
      </c>
      <c r="D49" s="8">
        <v>0.14167</v>
      </c>
      <c r="E49" s="18">
        <v>0.09878</v>
      </c>
      <c r="F49" s="8">
        <v>0.102447</v>
      </c>
      <c r="G49" s="19">
        <v>0.116397</v>
      </c>
      <c r="H49" s="8">
        <v>0.103839</v>
      </c>
      <c r="I49" s="8">
        <v>0.145232</v>
      </c>
    </row>
    <row r="50" ht="14.25" customHeight="1">
      <c r="A50" s="3" t="s">
        <v>23</v>
      </c>
      <c r="B50" s="8">
        <v>0.055883</v>
      </c>
      <c r="C50" s="8">
        <v>0.057728</v>
      </c>
      <c r="D50" s="8">
        <v>0.076817</v>
      </c>
      <c r="E50" s="18">
        <v>0.058311</v>
      </c>
      <c r="F50" s="8">
        <v>0.055564</v>
      </c>
      <c r="G50" s="19">
        <v>0.060823</v>
      </c>
      <c r="H50" s="8">
        <v>0.048797</v>
      </c>
      <c r="I50" s="8">
        <v>0.05835</v>
      </c>
    </row>
    <row r="51" ht="14.25" customHeight="1">
      <c r="A51" s="3" t="s">
        <v>106</v>
      </c>
      <c r="B51" s="8">
        <v>0.0222</v>
      </c>
      <c r="C51" s="8">
        <v>0.0405</v>
      </c>
      <c r="D51" s="8">
        <v>0.0293</v>
      </c>
      <c r="E51" s="18">
        <v>0.0307</v>
      </c>
      <c r="F51" s="8">
        <v>0.0353</v>
      </c>
      <c r="G51" s="19">
        <v>0.0268</v>
      </c>
      <c r="H51" s="8">
        <v>0.0365</v>
      </c>
      <c r="I51" s="8">
        <v>0.0151</v>
      </c>
    </row>
    <row r="52" ht="14.25" customHeight="1">
      <c r="A52" s="3"/>
      <c r="B52" s="27">
        <f t="shared" ref="B52:I52" si="4">sum(B48:B51)</f>
        <v>0.343439</v>
      </c>
      <c r="C52" s="27">
        <f t="shared" si="4"/>
        <v>0.369495</v>
      </c>
      <c r="D52" s="27">
        <f t="shared" si="4"/>
        <v>0.436362</v>
      </c>
      <c r="E52" s="28">
        <f t="shared" si="4"/>
        <v>0.335374</v>
      </c>
      <c r="F52" s="27">
        <f t="shared" si="4"/>
        <v>0.335272</v>
      </c>
      <c r="G52" s="29">
        <f t="shared" si="4"/>
        <v>0.345831</v>
      </c>
      <c r="H52" s="27">
        <f t="shared" si="4"/>
        <v>0.320958</v>
      </c>
      <c r="I52" s="27">
        <f t="shared" si="4"/>
        <v>0.394744</v>
      </c>
    </row>
    <row r="53" ht="14.25" customHeight="1">
      <c r="A53" s="3"/>
      <c r="B53" s="9">
        <f t="shared" ref="B53:I53" si="5">B52*B12</f>
        <v>714.009681</v>
      </c>
      <c r="C53" s="9">
        <f t="shared" si="5"/>
        <v>2270.17728</v>
      </c>
      <c r="D53" s="9">
        <f t="shared" si="5"/>
        <v>162.763026</v>
      </c>
      <c r="E53" s="30">
        <f t="shared" si="5"/>
        <v>873.313896</v>
      </c>
      <c r="F53" s="9">
        <f t="shared" si="5"/>
        <v>3125.070312</v>
      </c>
      <c r="G53" s="31">
        <f t="shared" si="5"/>
        <v>1151.61723</v>
      </c>
      <c r="H53" s="9">
        <f t="shared" si="5"/>
        <v>1387.822392</v>
      </c>
      <c r="I53" s="9">
        <f t="shared" si="5"/>
        <v>209.609064</v>
      </c>
      <c r="K53" s="32">
        <f>SUM(B53,C53,D53,E53,F53,G53,I53)</f>
        <v>8506.560489</v>
      </c>
    </row>
    <row r="54" ht="14.25" customHeight="1">
      <c r="A54" s="3"/>
      <c r="B54" s="9"/>
      <c r="C54" s="9"/>
      <c r="D54" s="9"/>
      <c r="E54" s="30"/>
      <c r="F54" s="9"/>
      <c r="G54" s="31"/>
      <c r="H54" s="9"/>
      <c r="I54" s="9"/>
    </row>
    <row r="55" ht="14.25" customHeight="1">
      <c r="A55" s="3"/>
      <c r="B55" s="9"/>
      <c r="C55" s="9"/>
      <c r="D55" s="9"/>
      <c r="E55" s="30"/>
      <c r="F55" s="9"/>
      <c r="G55" s="31"/>
      <c r="H55" s="9"/>
      <c r="I55" s="9"/>
    </row>
    <row r="56" ht="14.25" customHeight="1">
      <c r="A56" s="3" t="s">
        <v>107</v>
      </c>
      <c r="B56" s="9">
        <v>42.42</v>
      </c>
      <c r="C56" s="9">
        <v>46.18</v>
      </c>
      <c r="D56" s="9">
        <v>51.09</v>
      </c>
      <c r="E56" s="30">
        <v>42.52</v>
      </c>
      <c r="F56" s="9">
        <v>42.02</v>
      </c>
      <c r="G56" s="31">
        <v>43.85</v>
      </c>
      <c r="H56" s="9">
        <v>40.06</v>
      </c>
      <c r="I56" s="9">
        <v>48.41</v>
      </c>
    </row>
    <row r="57" ht="14.25" customHeight="1">
      <c r="A57" s="3" t="s">
        <v>26</v>
      </c>
    </row>
    <row r="58" ht="14.25" customHeight="1">
      <c r="A58" s="1" t="s">
        <v>108</v>
      </c>
    </row>
    <row r="59" ht="14.25" customHeight="1">
      <c r="A59" s="3" t="s">
        <v>109</v>
      </c>
      <c r="B59" s="7">
        <v>993.0</v>
      </c>
      <c r="C59" s="7">
        <v>2736.0</v>
      </c>
      <c r="D59" s="7">
        <v>582.0</v>
      </c>
      <c r="E59" s="14">
        <v>1251.0</v>
      </c>
      <c r="F59" s="7">
        <v>4251.0</v>
      </c>
      <c r="G59" s="15">
        <v>1516.0</v>
      </c>
      <c r="H59" s="7">
        <v>1902.0</v>
      </c>
      <c r="I59" s="7">
        <v>251.0</v>
      </c>
    </row>
    <row r="60" ht="14.25" customHeight="1">
      <c r="A60" s="3" t="s">
        <v>110</v>
      </c>
      <c r="B60" s="8">
        <v>0.8667</v>
      </c>
      <c r="C60" s="8">
        <v>0.9233</v>
      </c>
      <c r="D60" s="8">
        <v>0.2701</v>
      </c>
      <c r="E60" s="18">
        <v>0.8825</v>
      </c>
      <c r="F60" s="8">
        <v>0.9302</v>
      </c>
      <c r="G60" s="19">
        <v>0.9368</v>
      </c>
      <c r="H60" s="8">
        <v>0.9196</v>
      </c>
      <c r="I60" s="8">
        <v>0.7898</v>
      </c>
    </row>
    <row r="61" ht="14.25" customHeight="1">
      <c r="A61" s="3" t="s">
        <v>111</v>
      </c>
      <c r="B61" s="8">
        <v>0.1333</v>
      </c>
      <c r="C61" s="8">
        <v>0.0767</v>
      </c>
      <c r="D61" s="8">
        <v>0.7299</v>
      </c>
      <c r="E61" s="18">
        <v>0.1175</v>
      </c>
      <c r="F61" s="8">
        <v>0.0698</v>
      </c>
      <c r="G61" s="19">
        <v>0.0632</v>
      </c>
      <c r="H61" s="8">
        <v>0.0804</v>
      </c>
      <c r="I61" s="8">
        <v>0.2102</v>
      </c>
    </row>
    <row r="62" ht="14.25" customHeight="1">
      <c r="A62" s="3" t="s">
        <v>26</v>
      </c>
    </row>
    <row r="63" ht="14.25" customHeight="1">
      <c r="A63" s="1" t="s">
        <v>112</v>
      </c>
    </row>
    <row r="64" ht="14.25" customHeight="1">
      <c r="A64" s="3" t="s">
        <v>113</v>
      </c>
      <c r="B64" s="7">
        <v>860.0</v>
      </c>
      <c r="C64" s="7">
        <v>2526.0</v>
      </c>
      <c r="D64" s="7">
        <v>157.0</v>
      </c>
      <c r="E64" s="14">
        <v>1104.0</v>
      </c>
      <c r="F64" s="7">
        <v>3954.0</v>
      </c>
      <c r="G64" s="15">
        <v>1420.0</v>
      </c>
      <c r="H64" s="7">
        <v>1749.0</v>
      </c>
      <c r="I64" s="7">
        <v>199.0</v>
      </c>
    </row>
    <row r="65" ht="27.0" customHeight="1">
      <c r="A65" s="3" t="s">
        <v>114</v>
      </c>
      <c r="B65" s="7">
        <v>622.9513</v>
      </c>
      <c r="C65" s="7">
        <v>1904.1089</v>
      </c>
      <c r="D65" s="7">
        <v>111.565</v>
      </c>
      <c r="E65" s="14">
        <v>655.4785</v>
      </c>
      <c r="F65" s="7">
        <v>2757.9982</v>
      </c>
      <c r="G65" s="15">
        <v>915.1934</v>
      </c>
      <c r="H65" s="7">
        <v>982.0145</v>
      </c>
      <c r="I65" s="7">
        <v>168.6386</v>
      </c>
    </row>
    <row r="66" ht="27.0" customHeight="1">
      <c r="A66" s="3" t="s">
        <v>115</v>
      </c>
      <c r="B66" s="8">
        <v>0.389808</v>
      </c>
      <c r="C66" s="8">
        <v>0.352722</v>
      </c>
      <c r="D66" s="8">
        <v>0.490683</v>
      </c>
      <c r="E66" s="18">
        <v>0.433377</v>
      </c>
      <c r="F66" s="8">
        <v>0.308795</v>
      </c>
      <c r="G66" s="19">
        <v>0.364199</v>
      </c>
      <c r="H66" s="8">
        <v>0.40224</v>
      </c>
      <c r="I66" s="8">
        <v>0.439929</v>
      </c>
    </row>
    <row r="67" ht="27.0" customHeight="1">
      <c r="A67" s="3" t="s">
        <v>116</v>
      </c>
      <c r="B67" s="8">
        <v>0.610192</v>
      </c>
      <c r="C67" s="8">
        <v>0.647278</v>
      </c>
      <c r="D67" s="8">
        <v>0.509317</v>
      </c>
      <c r="E67" s="18">
        <v>0.566623</v>
      </c>
      <c r="F67" s="8">
        <v>0.691205</v>
      </c>
      <c r="G67" s="19">
        <v>0.635801</v>
      </c>
      <c r="H67" s="8">
        <v>0.59776</v>
      </c>
      <c r="I67" s="8">
        <v>0.560071</v>
      </c>
    </row>
    <row r="68" ht="27.0" customHeight="1">
      <c r="A68" s="3" t="s">
        <v>117</v>
      </c>
      <c r="B68" s="7">
        <v>237.0</v>
      </c>
      <c r="C68" s="7">
        <v>622.0</v>
      </c>
      <c r="D68" s="7">
        <v>46.0</v>
      </c>
      <c r="E68" s="14">
        <v>448.0</v>
      </c>
      <c r="F68" s="7">
        <v>1196.0</v>
      </c>
      <c r="G68" s="15">
        <v>505.0</v>
      </c>
      <c r="H68" s="7">
        <v>767.0</v>
      </c>
      <c r="I68" s="7">
        <v>30.0</v>
      </c>
    </row>
    <row r="69" ht="14.25" customHeight="1">
      <c r="A69" s="1" t="s">
        <v>118</v>
      </c>
    </row>
    <row r="70" ht="14.25" customHeight="1">
      <c r="A70" s="1" t="s">
        <v>119</v>
      </c>
    </row>
    <row r="71" ht="27.0" customHeight="1">
      <c r="A71" s="3" t="s">
        <v>120</v>
      </c>
      <c r="B71" s="8">
        <v>0.0033</v>
      </c>
      <c r="C71" s="8">
        <v>0.0011</v>
      </c>
      <c r="D71" s="8">
        <v>0.0033</v>
      </c>
      <c r="E71" s="18">
        <v>0.0602</v>
      </c>
      <c r="F71" s="8">
        <v>0.0016</v>
      </c>
      <c r="G71" s="19">
        <v>0.0034</v>
      </c>
      <c r="H71" s="8">
        <v>0.0106</v>
      </c>
      <c r="I71" s="8">
        <v>0.0089</v>
      </c>
    </row>
    <row r="72" ht="14.25" customHeight="1">
      <c r="A72" s="3" t="s">
        <v>121</v>
      </c>
      <c r="B72" s="8">
        <v>0.0049</v>
      </c>
      <c r="C72" s="8">
        <v>0.0074</v>
      </c>
      <c r="D72" s="8">
        <v>0.0016</v>
      </c>
      <c r="E72" s="18">
        <v>0.0062</v>
      </c>
      <c r="F72" s="8">
        <v>0.0059</v>
      </c>
      <c r="G72" s="19">
        <v>0.0168</v>
      </c>
      <c r="H72" s="8">
        <v>0.0076</v>
      </c>
      <c r="I72" s="8">
        <v>0.0017</v>
      </c>
    </row>
    <row r="73" ht="14.25" customHeight="1">
      <c r="A73" s="3" t="s">
        <v>122</v>
      </c>
      <c r="B73" s="8">
        <v>0.0034</v>
      </c>
      <c r="C73" s="8">
        <v>0.0047</v>
      </c>
      <c r="D73" s="8">
        <v>0.0045</v>
      </c>
      <c r="E73" s="18">
        <v>0.0068</v>
      </c>
      <c r="F73" s="8">
        <v>0.0042</v>
      </c>
      <c r="G73" s="19">
        <v>0.0095</v>
      </c>
      <c r="H73" s="8">
        <v>0.0116</v>
      </c>
      <c r="I73" s="8">
        <v>0.0099</v>
      </c>
    </row>
    <row r="74" ht="14.25" customHeight="1">
      <c r="A74" s="3" t="s">
        <v>123</v>
      </c>
      <c r="B74" s="8">
        <v>0.0</v>
      </c>
      <c r="C74" s="8">
        <v>7.0E-4</v>
      </c>
      <c r="D74" s="8">
        <v>0.0021</v>
      </c>
      <c r="E74" s="18">
        <v>0.0</v>
      </c>
      <c r="F74" s="8">
        <v>0.0</v>
      </c>
      <c r="G74" s="19">
        <v>3.0E-4</v>
      </c>
      <c r="H74" s="8">
        <v>2.0E-4</v>
      </c>
      <c r="I74" s="8">
        <v>0.0</v>
      </c>
    </row>
    <row r="75" ht="14.25" customHeight="1">
      <c r="A75" s="3" t="s">
        <v>124</v>
      </c>
      <c r="B75" s="8">
        <v>0.9693</v>
      </c>
      <c r="C75" s="8">
        <v>0.9723</v>
      </c>
      <c r="D75" s="8">
        <v>0.9739</v>
      </c>
      <c r="E75" s="18">
        <v>0.8862</v>
      </c>
      <c r="F75" s="8">
        <v>0.9785</v>
      </c>
      <c r="G75" s="19">
        <v>0.9563</v>
      </c>
      <c r="H75" s="8">
        <v>0.9544</v>
      </c>
      <c r="I75" s="8">
        <v>0.963</v>
      </c>
    </row>
    <row r="76" ht="14.25" customHeight="1">
      <c r="A76" s="3" t="s">
        <v>125</v>
      </c>
      <c r="B76" s="8">
        <v>0.0021</v>
      </c>
      <c r="C76" s="8">
        <v>0.0019</v>
      </c>
      <c r="D76" s="8">
        <v>0.0</v>
      </c>
      <c r="E76" s="18">
        <v>0.004</v>
      </c>
      <c r="F76" s="8">
        <v>0.0021</v>
      </c>
      <c r="G76" s="19">
        <v>0.0021</v>
      </c>
      <c r="H76" s="8">
        <v>0.003</v>
      </c>
      <c r="I76" s="8">
        <v>3.0E-4</v>
      </c>
    </row>
    <row r="77" ht="14.25" customHeight="1">
      <c r="A77" s="3" t="s">
        <v>126</v>
      </c>
      <c r="B77" s="8">
        <v>0.0171</v>
      </c>
      <c r="C77" s="8">
        <v>0.0119</v>
      </c>
      <c r="D77" s="8">
        <v>0.0147</v>
      </c>
      <c r="E77" s="18">
        <v>0.0365</v>
      </c>
      <c r="F77" s="8">
        <v>0.0078</v>
      </c>
      <c r="G77" s="19">
        <v>0.0117</v>
      </c>
      <c r="H77" s="8">
        <v>0.0125</v>
      </c>
      <c r="I77" s="8">
        <v>0.0161</v>
      </c>
    </row>
    <row r="78" ht="14.25" customHeight="1">
      <c r="A78" s="1" t="s">
        <v>127</v>
      </c>
    </row>
    <row r="79" ht="14.25" customHeight="1">
      <c r="A79" s="3" t="s">
        <v>128</v>
      </c>
      <c r="B79" s="8">
        <v>0.01303</v>
      </c>
      <c r="C79" s="8">
        <v>0.012742</v>
      </c>
      <c r="D79" s="8">
        <v>0.020611</v>
      </c>
      <c r="E79" s="18">
        <v>0.041063</v>
      </c>
      <c r="F79" s="8">
        <v>0.016936</v>
      </c>
      <c r="G79" s="19">
        <v>0.021351</v>
      </c>
      <c r="H79" s="8">
        <v>0.028908</v>
      </c>
      <c r="I79" s="8">
        <v>0.006856</v>
      </c>
    </row>
    <row r="80" ht="14.25" customHeight="1">
      <c r="A80" s="3" t="s">
        <v>129</v>
      </c>
      <c r="B80" s="8">
        <v>0.98697</v>
      </c>
      <c r="C80" s="8">
        <v>0.987258</v>
      </c>
      <c r="D80" s="8">
        <v>0.979389</v>
      </c>
      <c r="E80" s="18">
        <v>0.958937</v>
      </c>
      <c r="F80" s="8">
        <v>0.983064</v>
      </c>
      <c r="G80" s="19">
        <v>0.978649</v>
      </c>
      <c r="H80" s="8">
        <v>0.971092</v>
      </c>
      <c r="I80" s="8">
        <v>0.993144</v>
      </c>
    </row>
    <row r="81" ht="14.25" customHeight="1">
      <c r="A81" s="1" t="s">
        <v>130</v>
      </c>
    </row>
    <row r="82" ht="14.25" customHeight="1">
      <c r="A82" s="1" t="s">
        <v>131</v>
      </c>
    </row>
    <row r="83" ht="14.25" customHeight="1">
      <c r="A83" s="3" t="s">
        <v>132</v>
      </c>
      <c r="B83" s="7">
        <v>27.0</v>
      </c>
      <c r="C83" s="7">
        <v>78.0</v>
      </c>
      <c r="D83" s="7">
        <v>8.0</v>
      </c>
      <c r="E83" s="14">
        <v>107.0</v>
      </c>
      <c r="F83" s="7">
        <v>158.0</v>
      </c>
      <c r="G83" s="15">
        <v>71.0</v>
      </c>
      <c r="H83" s="7">
        <v>125.0</v>
      </c>
      <c r="I83" s="7">
        <v>4.0</v>
      </c>
    </row>
    <row r="84" ht="14.25" customHeight="1">
      <c r="A84" s="3" t="s">
        <v>133</v>
      </c>
      <c r="B84" s="8">
        <v>0.010606</v>
      </c>
      <c r="C84" s="8">
        <v>0.025141</v>
      </c>
      <c r="D84" s="8">
        <v>0.0</v>
      </c>
      <c r="E84" s="18">
        <v>0.034653</v>
      </c>
      <c r="F84" s="8">
        <v>0.012776</v>
      </c>
      <c r="G84" s="19">
        <v>0.015117</v>
      </c>
      <c r="H84" s="8">
        <v>0.096</v>
      </c>
      <c r="I84" s="8">
        <v>0.0</v>
      </c>
    </row>
    <row r="85" ht="14.25" customHeight="1">
      <c r="A85" s="3" t="s">
        <v>121</v>
      </c>
      <c r="B85" s="8">
        <v>0.0</v>
      </c>
      <c r="C85" s="8">
        <v>0.0</v>
      </c>
      <c r="D85" s="8">
        <v>0.0</v>
      </c>
      <c r="E85" s="18">
        <v>0.0</v>
      </c>
      <c r="F85" s="8">
        <v>9.78E-4</v>
      </c>
      <c r="G85" s="19">
        <v>0.001389</v>
      </c>
      <c r="H85" s="8">
        <v>0.0</v>
      </c>
      <c r="I85" s="8">
        <v>0.0</v>
      </c>
    </row>
    <row r="86" ht="14.25" customHeight="1">
      <c r="A86" s="3" t="s">
        <v>122</v>
      </c>
      <c r="B86" s="8">
        <v>0.0</v>
      </c>
      <c r="C86" s="8">
        <v>0.0</v>
      </c>
      <c r="D86" s="8">
        <v>0.0</v>
      </c>
      <c r="E86" s="18">
        <v>0.0</v>
      </c>
      <c r="F86" s="8">
        <v>0.017807</v>
      </c>
      <c r="G86" s="19">
        <v>0.014066</v>
      </c>
      <c r="H86" s="8">
        <v>0.048</v>
      </c>
      <c r="I86" s="8">
        <v>0.0</v>
      </c>
    </row>
    <row r="87" ht="14.25" customHeight="1">
      <c r="A87" s="3" t="s">
        <v>123</v>
      </c>
      <c r="B87" s="8">
        <v>0.0</v>
      </c>
      <c r="C87" s="8">
        <v>0.056605</v>
      </c>
      <c r="D87" s="8">
        <v>0.0</v>
      </c>
      <c r="E87" s="18">
        <v>0.0</v>
      </c>
      <c r="F87" s="8">
        <v>0.0</v>
      </c>
      <c r="G87" s="19">
        <v>0.0</v>
      </c>
      <c r="H87" s="8">
        <v>0.0</v>
      </c>
      <c r="I87" s="8">
        <v>0.0</v>
      </c>
    </row>
    <row r="88" ht="14.25" customHeight="1">
      <c r="A88" s="3" t="s">
        <v>124</v>
      </c>
      <c r="B88" s="8">
        <v>0.545257</v>
      </c>
      <c r="C88" s="8">
        <v>0.772881</v>
      </c>
      <c r="D88" s="8">
        <v>0.897471</v>
      </c>
      <c r="E88" s="18">
        <v>0.639804</v>
      </c>
      <c r="F88" s="8">
        <v>0.763347</v>
      </c>
      <c r="G88" s="19">
        <v>0.864742</v>
      </c>
      <c r="H88" s="8">
        <v>0.664</v>
      </c>
      <c r="I88" s="8">
        <v>0.700867</v>
      </c>
    </row>
    <row r="89" ht="14.25" customHeight="1">
      <c r="A89" s="3" t="s">
        <v>125</v>
      </c>
      <c r="B89" s="8">
        <v>0.138438</v>
      </c>
      <c r="C89" s="8">
        <v>0.10096</v>
      </c>
      <c r="D89" s="8">
        <v>0.0</v>
      </c>
      <c r="E89" s="18">
        <v>0.09838</v>
      </c>
      <c r="F89" s="8">
        <v>0.110455</v>
      </c>
      <c r="G89" s="19">
        <v>0.083061</v>
      </c>
      <c r="H89" s="8">
        <v>0.104</v>
      </c>
      <c r="I89" s="8">
        <v>0.0</v>
      </c>
    </row>
    <row r="90" ht="14.25" customHeight="1">
      <c r="A90" s="3" t="s">
        <v>126</v>
      </c>
      <c r="B90" s="8">
        <v>0.305698</v>
      </c>
      <c r="C90" s="8">
        <v>0.044414</v>
      </c>
      <c r="D90" s="8">
        <v>0.102529</v>
      </c>
      <c r="E90" s="18">
        <v>0.227163</v>
      </c>
      <c r="F90" s="8">
        <v>0.094636</v>
      </c>
      <c r="G90" s="19">
        <v>0.021626</v>
      </c>
      <c r="H90" s="8">
        <v>0.088</v>
      </c>
      <c r="I90" s="8">
        <v>0.299133</v>
      </c>
    </row>
    <row r="91" ht="14.25" customHeight="1">
      <c r="A91" s="1" t="s">
        <v>134</v>
      </c>
    </row>
    <row r="92" ht="14.25" customHeight="1">
      <c r="A92" s="1" t="s">
        <v>135</v>
      </c>
    </row>
    <row r="93" ht="14.25" customHeight="1">
      <c r="A93" s="3" t="s">
        <v>136</v>
      </c>
      <c r="B93" s="7">
        <v>2052.0</v>
      </c>
      <c r="C93" s="7">
        <v>6066.0</v>
      </c>
      <c r="D93" s="7">
        <v>365.0</v>
      </c>
      <c r="E93" s="14">
        <v>2497.0</v>
      </c>
      <c r="F93" s="7">
        <v>9163.0</v>
      </c>
      <c r="G93" s="15">
        <v>3259.0</v>
      </c>
      <c r="H93" s="7">
        <v>4199.0</v>
      </c>
      <c r="I93" s="7">
        <v>527.0</v>
      </c>
    </row>
    <row r="94" ht="14.25" customHeight="1">
      <c r="A94" s="3" t="s">
        <v>133</v>
      </c>
      <c r="B94" s="8">
        <v>0.003237</v>
      </c>
      <c r="C94" s="8">
        <v>7.73E-4</v>
      </c>
      <c r="D94" s="8">
        <v>0.003335</v>
      </c>
      <c r="E94" s="18">
        <v>0.061299</v>
      </c>
      <c r="F94" s="8">
        <v>0.001428</v>
      </c>
      <c r="G94" s="19">
        <v>0.003129</v>
      </c>
      <c r="H94" s="8">
        <v>0.008097</v>
      </c>
      <c r="I94" s="8">
        <v>0.008973</v>
      </c>
    </row>
    <row r="95" ht="14.25" customHeight="1">
      <c r="A95" s="3" t="s">
        <v>121</v>
      </c>
      <c r="B95" s="8">
        <v>0.004919</v>
      </c>
      <c r="C95" s="8">
        <v>0.007517</v>
      </c>
      <c r="D95" s="8">
        <v>0.001618</v>
      </c>
      <c r="E95" s="18">
        <v>0.006494</v>
      </c>
      <c r="F95" s="8">
        <v>0.00596</v>
      </c>
      <c r="G95" s="19">
        <v>0.01709</v>
      </c>
      <c r="H95" s="8">
        <v>0.007859</v>
      </c>
      <c r="I95" s="8">
        <v>0.001727</v>
      </c>
    </row>
    <row r="96" ht="14.25" customHeight="1">
      <c r="A96" s="3" t="s">
        <v>122</v>
      </c>
      <c r="B96" s="8">
        <v>0.003407</v>
      </c>
      <c r="C96" s="8">
        <v>0.004718</v>
      </c>
      <c r="D96" s="8">
        <v>0.004611</v>
      </c>
      <c r="E96" s="18">
        <v>0.0071</v>
      </c>
      <c r="F96" s="8">
        <v>0.003939</v>
      </c>
      <c r="G96" s="19">
        <v>0.009429</v>
      </c>
      <c r="H96" s="8">
        <v>0.010479</v>
      </c>
      <c r="I96" s="8">
        <v>0.00997</v>
      </c>
    </row>
    <row r="97" ht="14.25" customHeight="1">
      <c r="A97" s="3" t="s">
        <v>123</v>
      </c>
      <c r="B97" s="8">
        <v>0.0</v>
      </c>
      <c r="C97" s="8">
        <v>0.0</v>
      </c>
      <c r="D97" s="8">
        <v>0.002158</v>
      </c>
      <c r="E97" s="18">
        <v>0.0</v>
      </c>
      <c r="F97" s="8">
        <v>0.0</v>
      </c>
      <c r="G97" s="19">
        <v>3.05E-4</v>
      </c>
      <c r="H97" s="8">
        <v>2.38E-4</v>
      </c>
      <c r="I97" s="8">
        <v>0.0</v>
      </c>
    </row>
    <row r="98" ht="14.25" customHeight="1">
      <c r="A98" s="3" t="s">
        <v>124</v>
      </c>
      <c r="B98" s="8">
        <v>0.974851</v>
      </c>
      <c r="C98" s="8">
        <v>0.974911</v>
      </c>
      <c r="D98" s="8">
        <v>0.975476</v>
      </c>
      <c r="E98" s="18">
        <v>0.896772</v>
      </c>
      <c r="F98" s="8">
        <v>0.982168</v>
      </c>
      <c r="G98" s="19">
        <v>0.958268</v>
      </c>
      <c r="H98" s="8">
        <v>0.963086</v>
      </c>
      <c r="I98" s="8">
        <v>0.964827</v>
      </c>
    </row>
    <row r="99" ht="14.25" customHeight="1">
      <c r="A99" s="3" t="s">
        <v>125</v>
      </c>
      <c r="B99" s="8">
        <v>2.69E-4</v>
      </c>
      <c r="C99" s="8">
        <v>6.36E-4</v>
      </c>
      <c r="D99" s="8">
        <v>0.0</v>
      </c>
      <c r="E99" s="18">
        <v>0.0</v>
      </c>
      <c r="F99" s="8">
        <v>2.11E-4</v>
      </c>
      <c r="G99" s="19">
        <v>3.15E-4</v>
      </c>
      <c r="H99" s="8">
        <v>0.0</v>
      </c>
      <c r="I99" s="8">
        <v>3.43E-4</v>
      </c>
    </row>
    <row r="100" ht="14.25" customHeight="1">
      <c r="A100" s="3" t="s">
        <v>126</v>
      </c>
      <c r="B100" s="8">
        <v>0.013318</v>
      </c>
      <c r="C100" s="8">
        <v>0.011445</v>
      </c>
      <c r="D100" s="8">
        <v>0.012801</v>
      </c>
      <c r="E100" s="18">
        <v>0.028335</v>
      </c>
      <c r="F100" s="8">
        <v>0.006294</v>
      </c>
      <c r="G100" s="19">
        <v>0.011464</v>
      </c>
      <c r="H100" s="8">
        <v>0.010241</v>
      </c>
      <c r="I100" s="8">
        <v>0.01416</v>
      </c>
    </row>
    <row r="101" ht="14.25" customHeight="1">
      <c r="A101" s="1" t="s">
        <v>137</v>
      </c>
    </row>
    <row r="102" ht="14.25" customHeight="1">
      <c r="A102" s="1" t="s">
        <v>138</v>
      </c>
    </row>
    <row r="103" ht="14.25" customHeight="1">
      <c r="A103" s="3" t="s">
        <v>139</v>
      </c>
      <c r="B103" s="7">
        <v>1724.0</v>
      </c>
      <c r="C103" s="7">
        <v>5076.0</v>
      </c>
      <c r="D103" s="7">
        <v>325.0</v>
      </c>
      <c r="E103" s="14">
        <v>2130.0</v>
      </c>
      <c r="F103" s="7">
        <v>7694.0</v>
      </c>
      <c r="G103" s="15">
        <v>2735.0</v>
      </c>
      <c r="H103" s="7">
        <v>3470.0</v>
      </c>
      <c r="I103" s="7">
        <v>455.0</v>
      </c>
    </row>
    <row r="104" ht="14.25" customHeight="1">
      <c r="A104" s="3" t="s">
        <v>140</v>
      </c>
      <c r="B104" s="8">
        <v>0.1407</v>
      </c>
      <c r="C104" s="8">
        <v>0.1313</v>
      </c>
      <c r="D104" s="8">
        <v>0.1092</v>
      </c>
      <c r="E104" s="18">
        <v>0.1437</v>
      </c>
      <c r="F104" s="8">
        <v>0.1319</v>
      </c>
      <c r="G104" s="19">
        <v>0.0916</v>
      </c>
      <c r="H104" s="8">
        <v>0.1245</v>
      </c>
      <c r="I104" s="8">
        <v>0.121</v>
      </c>
    </row>
    <row r="105" ht="14.25" customHeight="1">
      <c r="A105" s="3" t="s">
        <v>141</v>
      </c>
      <c r="B105" s="8">
        <v>0.2753</v>
      </c>
      <c r="C105" s="8">
        <v>0.2497</v>
      </c>
      <c r="D105" s="8">
        <v>0.2772</v>
      </c>
      <c r="E105" s="18">
        <v>0.3464</v>
      </c>
      <c r="F105" s="8">
        <v>0.2643</v>
      </c>
      <c r="G105" s="19">
        <v>0.2862</v>
      </c>
      <c r="H105" s="8">
        <v>0.2628</v>
      </c>
      <c r="I105" s="8">
        <v>0.2703</v>
      </c>
    </row>
    <row r="106" ht="14.25" customHeight="1">
      <c r="A106" s="3" t="s">
        <v>142</v>
      </c>
      <c r="B106" s="8">
        <v>0.5143</v>
      </c>
      <c r="C106" s="8">
        <v>0.5377</v>
      </c>
      <c r="D106" s="8">
        <v>0.5309</v>
      </c>
      <c r="E106" s="18">
        <v>0.4361</v>
      </c>
      <c r="F106" s="8">
        <v>0.5237</v>
      </c>
      <c r="G106" s="19">
        <v>0.564</v>
      </c>
      <c r="H106" s="8">
        <v>0.4873</v>
      </c>
      <c r="I106" s="8">
        <v>0.5637</v>
      </c>
    </row>
    <row r="107" ht="14.25" customHeight="1">
      <c r="A107" s="3" t="s">
        <v>143</v>
      </c>
      <c r="B107" s="8">
        <v>0.0217</v>
      </c>
      <c r="C107" s="8">
        <v>0.0151</v>
      </c>
      <c r="D107" s="8">
        <v>0.0312</v>
      </c>
      <c r="E107" s="18">
        <v>0.0229</v>
      </c>
      <c r="F107" s="8">
        <v>0.0133</v>
      </c>
      <c r="G107" s="19">
        <v>0.013</v>
      </c>
      <c r="H107" s="8">
        <v>0.0349</v>
      </c>
      <c r="I107" s="8">
        <v>0.0243</v>
      </c>
    </row>
    <row r="108" ht="14.25" customHeight="1">
      <c r="A108" s="3" t="s">
        <v>144</v>
      </c>
      <c r="B108" s="8">
        <v>0.0696</v>
      </c>
      <c r="C108" s="8">
        <v>0.0813</v>
      </c>
      <c r="D108" s="8">
        <v>0.0826</v>
      </c>
      <c r="E108" s="18">
        <v>0.0738</v>
      </c>
      <c r="F108" s="8">
        <v>0.0801</v>
      </c>
      <c r="G108" s="19">
        <v>0.0582</v>
      </c>
      <c r="H108" s="8">
        <v>0.1254</v>
      </c>
      <c r="I108" s="8">
        <v>0.045</v>
      </c>
    </row>
    <row r="109" ht="14.25" customHeight="1">
      <c r="A109" s="1" t="s">
        <v>145</v>
      </c>
    </row>
    <row r="110" ht="14.25" customHeight="1">
      <c r="A110" s="1" t="s">
        <v>146</v>
      </c>
    </row>
    <row r="111" ht="14.25" customHeight="1">
      <c r="A111" s="3" t="s">
        <v>147</v>
      </c>
      <c r="B111" s="7">
        <v>1507.0</v>
      </c>
      <c r="C111" s="7">
        <v>4458.0</v>
      </c>
      <c r="D111" s="7">
        <v>282.0</v>
      </c>
      <c r="E111" s="14">
        <v>1832.0</v>
      </c>
      <c r="F111" s="7">
        <v>6626.0</v>
      </c>
      <c r="G111" s="15">
        <v>2362.0</v>
      </c>
      <c r="H111" s="7">
        <v>3018.0</v>
      </c>
      <c r="I111" s="7">
        <v>397.0</v>
      </c>
      <c r="K111" s="17">
        <f>sum(I111,G111,F111,E111,D111,C111,B111)</f>
        <v>17464</v>
      </c>
    </row>
    <row r="112" ht="14.25" customHeight="1">
      <c r="A112" s="3" t="s">
        <v>148</v>
      </c>
      <c r="B112" s="8">
        <v>0.008514</v>
      </c>
      <c r="C112" s="8">
        <v>0.012503</v>
      </c>
      <c r="D112" s="8">
        <v>0.01099</v>
      </c>
      <c r="E112" s="18">
        <v>0.026245</v>
      </c>
      <c r="F112" s="8">
        <v>0.004469</v>
      </c>
      <c r="G112" s="19">
        <v>0.003545</v>
      </c>
      <c r="H112" s="8">
        <v>0.013917</v>
      </c>
      <c r="I112" s="8">
        <v>0.010082</v>
      </c>
    </row>
    <row r="113" ht="14.25" customHeight="1">
      <c r="A113" s="3" t="s">
        <v>149</v>
      </c>
      <c r="B113" s="8">
        <v>0.058256</v>
      </c>
      <c r="C113" s="8">
        <v>0.024653</v>
      </c>
      <c r="D113" s="8">
        <v>0.049294</v>
      </c>
      <c r="E113" s="18">
        <v>0.072898</v>
      </c>
      <c r="F113" s="8">
        <v>0.022446</v>
      </c>
      <c r="G113" s="19">
        <v>0.008281</v>
      </c>
      <c r="H113" s="8">
        <v>0.072896</v>
      </c>
      <c r="I113" s="8">
        <v>0.074853</v>
      </c>
    </row>
    <row r="114" ht="14.25" customHeight="1">
      <c r="A114" s="3" t="s">
        <v>150</v>
      </c>
      <c r="B114" s="8">
        <v>0.3968</v>
      </c>
      <c r="C114" s="8">
        <v>0.1941</v>
      </c>
      <c r="D114" s="8">
        <v>0.3042</v>
      </c>
      <c r="E114" s="18">
        <v>0.3412</v>
      </c>
      <c r="F114" s="8">
        <v>0.2256</v>
      </c>
      <c r="G114" s="19">
        <v>0.17</v>
      </c>
      <c r="H114" s="8">
        <v>0.3529</v>
      </c>
      <c r="I114" s="8">
        <v>0.4126</v>
      </c>
    </row>
    <row r="115" ht="14.25" customHeight="1">
      <c r="A115" s="3" t="s">
        <v>151</v>
      </c>
      <c r="B115" s="8">
        <v>0.1245</v>
      </c>
      <c r="C115" s="8">
        <v>0.1171</v>
      </c>
      <c r="D115" s="8">
        <v>0.1388</v>
      </c>
      <c r="E115" s="18">
        <v>0.1336</v>
      </c>
      <c r="F115" s="8">
        <v>0.1362</v>
      </c>
      <c r="G115" s="19">
        <v>0.0806</v>
      </c>
      <c r="H115" s="8">
        <v>0.1259</v>
      </c>
      <c r="I115" s="8">
        <v>0.1683</v>
      </c>
    </row>
    <row r="116" ht="14.25" customHeight="1">
      <c r="A116" s="3" t="s">
        <v>152</v>
      </c>
      <c r="B116" s="8">
        <v>0.1029</v>
      </c>
      <c r="C116" s="8">
        <v>0.261</v>
      </c>
      <c r="D116" s="8">
        <v>0.1588</v>
      </c>
      <c r="E116" s="18">
        <v>0.1103</v>
      </c>
      <c r="F116" s="8">
        <v>0.2517</v>
      </c>
      <c r="G116" s="19">
        <v>0.3113</v>
      </c>
      <c r="H116" s="8">
        <v>0.1809</v>
      </c>
      <c r="I116" s="8">
        <v>0.1025</v>
      </c>
    </row>
    <row r="117" ht="14.25" customHeight="1">
      <c r="A117" s="3" t="s">
        <v>153</v>
      </c>
      <c r="B117" s="8">
        <v>0.094197</v>
      </c>
      <c r="C117" s="8">
        <v>0.224691</v>
      </c>
      <c r="D117" s="8">
        <v>0.143256</v>
      </c>
      <c r="E117" s="18">
        <v>0.088566</v>
      </c>
      <c r="F117" s="8">
        <v>0.191759</v>
      </c>
      <c r="G117" s="19">
        <v>0.272841</v>
      </c>
      <c r="H117" s="8">
        <v>0.090126</v>
      </c>
      <c r="I117" s="8">
        <v>0.054689</v>
      </c>
    </row>
    <row r="118" ht="14.25" customHeight="1">
      <c r="A118" s="3"/>
      <c r="B118" s="8">
        <f t="shared" ref="B118:I118" si="6">sum(B115:B117)</f>
        <v>0.321597</v>
      </c>
      <c r="C118" s="8">
        <f t="shared" si="6"/>
        <v>0.602791</v>
      </c>
      <c r="D118" s="8">
        <f t="shared" si="6"/>
        <v>0.440856</v>
      </c>
      <c r="E118" s="18">
        <f t="shared" si="6"/>
        <v>0.332466</v>
      </c>
      <c r="F118" s="8">
        <f t="shared" si="6"/>
        <v>0.579659</v>
      </c>
      <c r="G118" s="19">
        <f t="shared" si="6"/>
        <v>0.664741</v>
      </c>
      <c r="H118" s="8">
        <f t="shared" si="6"/>
        <v>0.396926</v>
      </c>
      <c r="I118" s="8">
        <f t="shared" si="6"/>
        <v>0.325489</v>
      </c>
    </row>
    <row r="119" ht="14.25" customHeight="1">
      <c r="A119" s="3"/>
      <c r="B119" s="8">
        <f t="shared" ref="B119:I119" si="7">B118*B111</f>
        <v>484.646679</v>
      </c>
      <c r="C119" s="33">
        <f t="shared" si="7"/>
        <v>2687.242278</v>
      </c>
      <c r="D119" s="33">
        <f t="shared" si="7"/>
        <v>124.321392</v>
      </c>
      <c r="E119" s="34">
        <f t="shared" si="7"/>
        <v>609.077712</v>
      </c>
      <c r="F119" s="33">
        <f t="shared" si="7"/>
        <v>3840.820534</v>
      </c>
      <c r="G119" s="35">
        <f t="shared" si="7"/>
        <v>1570.118242</v>
      </c>
      <c r="H119" s="33">
        <f t="shared" si="7"/>
        <v>1197.922668</v>
      </c>
      <c r="I119" s="33">
        <f t="shared" si="7"/>
        <v>129.219133</v>
      </c>
      <c r="K119" s="36">
        <f>sum(I119,G119,F119,E119,D119,C119,B119)</f>
        <v>9445.44597</v>
      </c>
      <c r="L119" s="16">
        <f>K119/K111</f>
        <v>0.5408523803</v>
      </c>
    </row>
    <row r="120" ht="14.25" customHeight="1">
      <c r="A120" s="3" t="s">
        <v>154</v>
      </c>
      <c r="B120" s="8">
        <v>0.211946</v>
      </c>
      <c r="C120" s="8">
        <v>0.157302</v>
      </c>
      <c r="D120" s="8">
        <v>0.186254</v>
      </c>
      <c r="E120" s="18">
        <v>0.212883</v>
      </c>
      <c r="F120" s="8">
        <v>0.165253</v>
      </c>
      <c r="G120" s="19">
        <v>0.152032</v>
      </c>
      <c r="H120" s="8">
        <v>0.150762</v>
      </c>
      <c r="I120" s="8">
        <v>0.167309</v>
      </c>
    </row>
    <row r="121" ht="14.25" customHeight="1">
      <c r="A121" s="3" t="s">
        <v>155</v>
      </c>
      <c r="B121" s="8">
        <v>0.002874</v>
      </c>
      <c r="C121" s="8">
        <v>0.008739</v>
      </c>
      <c r="D121" s="8">
        <v>0.008324</v>
      </c>
      <c r="E121" s="18">
        <v>0.014304</v>
      </c>
      <c r="F121" s="8">
        <v>0.002623</v>
      </c>
      <c r="G121" s="19">
        <v>0.001387</v>
      </c>
      <c r="H121" s="8">
        <v>0.012591</v>
      </c>
      <c r="I121" s="8">
        <v>0.009655</v>
      </c>
    </row>
    <row r="122" ht="14.25" customHeight="1">
      <c r="A122" s="1" t="s">
        <v>156</v>
      </c>
    </row>
    <row r="123" ht="14.25" customHeight="1">
      <c r="A123" s="1" t="s">
        <v>157</v>
      </c>
    </row>
    <row r="124" ht="14.25" customHeight="1">
      <c r="A124" s="3" t="s">
        <v>158</v>
      </c>
      <c r="B124" s="8">
        <v>0.073554</v>
      </c>
      <c r="C124" s="8">
        <v>0.020469</v>
      </c>
      <c r="D124" s="8">
        <v>0.051258</v>
      </c>
      <c r="E124" s="18">
        <v>0.081083</v>
      </c>
      <c r="F124" s="8">
        <v>0.028809</v>
      </c>
      <c r="G124" s="19">
        <v>0.021745</v>
      </c>
      <c r="H124" s="8">
        <v>0.043454</v>
      </c>
      <c r="I124" s="8">
        <v>0.057133</v>
      </c>
    </row>
    <row r="125" ht="14.25" customHeight="1">
      <c r="A125" s="3" t="s">
        <v>159</v>
      </c>
      <c r="B125" s="8">
        <v>0.0623</v>
      </c>
      <c r="C125" s="8">
        <v>0.0263</v>
      </c>
      <c r="D125" s="8">
        <v>0.048</v>
      </c>
      <c r="E125" s="18">
        <v>0.0498</v>
      </c>
      <c r="F125" s="8">
        <v>0.0479</v>
      </c>
      <c r="G125" s="19">
        <v>0.0392</v>
      </c>
      <c r="H125" s="8">
        <v>0.0703</v>
      </c>
      <c r="I125" s="8">
        <v>0.0368</v>
      </c>
    </row>
    <row r="126" ht="14.25" customHeight="1">
      <c r="A126" s="3" t="s">
        <v>160</v>
      </c>
      <c r="B126" s="8">
        <v>0.129197</v>
      </c>
      <c r="C126" s="8">
        <v>0.067292</v>
      </c>
      <c r="D126" s="8">
        <v>0.120827</v>
      </c>
      <c r="E126" s="18">
        <v>0.121606</v>
      </c>
      <c r="F126" s="8">
        <v>0.079182</v>
      </c>
      <c r="G126" s="19">
        <v>0.060211</v>
      </c>
      <c r="H126" s="8">
        <v>0.109777</v>
      </c>
      <c r="I126" s="8">
        <v>0.087626</v>
      </c>
    </row>
    <row r="127" ht="14.25" customHeight="1">
      <c r="A127" s="3" t="s">
        <v>161</v>
      </c>
      <c r="B127" s="8">
        <v>0.121668</v>
      </c>
      <c r="C127" s="8">
        <v>0.074543</v>
      </c>
      <c r="D127" s="8">
        <v>0.12374</v>
      </c>
      <c r="E127" s="18">
        <v>0.133081</v>
      </c>
      <c r="F127" s="8">
        <v>0.069243</v>
      </c>
      <c r="G127" s="19">
        <v>0.052025</v>
      </c>
      <c r="H127" s="8">
        <v>0.10749</v>
      </c>
      <c r="I127" s="8">
        <v>0.109557</v>
      </c>
    </row>
    <row r="128" ht="14.25" customHeight="1">
      <c r="A128" s="3" t="s">
        <v>162</v>
      </c>
      <c r="B128" s="8">
        <v>0.123983</v>
      </c>
      <c r="C128" s="8">
        <v>0.126771</v>
      </c>
      <c r="D128" s="8">
        <v>0.147715</v>
      </c>
      <c r="E128" s="18">
        <v>0.169956</v>
      </c>
      <c r="F128" s="8">
        <v>0.111118</v>
      </c>
      <c r="G128" s="19">
        <v>0.095866</v>
      </c>
      <c r="H128" s="8">
        <v>0.132647</v>
      </c>
      <c r="I128" s="8">
        <v>0.158503</v>
      </c>
    </row>
    <row r="129" ht="14.25" customHeight="1">
      <c r="A129" s="3" t="s">
        <v>163</v>
      </c>
      <c r="B129" s="8">
        <v>0.221106</v>
      </c>
      <c r="C129" s="8">
        <v>0.183152</v>
      </c>
      <c r="D129" s="8">
        <v>0.157682</v>
      </c>
      <c r="E129" s="18">
        <v>0.194713</v>
      </c>
      <c r="F129" s="8">
        <v>0.169817</v>
      </c>
      <c r="G129" s="19">
        <v>0.138668</v>
      </c>
      <c r="H129" s="8">
        <v>0.210406</v>
      </c>
      <c r="I129" s="8">
        <v>0.257448</v>
      </c>
    </row>
    <row r="130" ht="14.25" customHeight="1">
      <c r="A130" s="3" t="s">
        <v>164</v>
      </c>
      <c r="B130" s="8">
        <v>0.1291</v>
      </c>
      <c r="C130" s="8">
        <v>0.1309</v>
      </c>
      <c r="D130" s="8">
        <v>0.1149</v>
      </c>
      <c r="E130" s="18">
        <v>0.127</v>
      </c>
      <c r="F130" s="8">
        <v>0.1712</v>
      </c>
      <c r="G130" s="19">
        <v>0.1527</v>
      </c>
      <c r="H130" s="8">
        <v>0.1281</v>
      </c>
      <c r="I130" s="8">
        <v>0.1597</v>
      </c>
    </row>
    <row r="131" ht="14.25" customHeight="1">
      <c r="A131" s="3" t="s">
        <v>165</v>
      </c>
      <c r="B131" s="8">
        <v>0.0776</v>
      </c>
      <c r="C131" s="8">
        <v>0.1126</v>
      </c>
      <c r="D131" s="8">
        <v>0.1178</v>
      </c>
      <c r="E131" s="18">
        <v>0.0453</v>
      </c>
      <c r="F131" s="8">
        <v>0.124</v>
      </c>
      <c r="G131" s="19">
        <v>0.1734</v>
      </c>
      <c r="H131" s="8">
        <v>0.0795</v>
      </c>
      <c r="I131" s="8">
        <v>0.063</v>
      </c>
      <c r="K131" s="37">
        <f>SUM(H131:H133)</f>
        <v>0.197889</v>
      </c>
    </row>
    <row r="132" ht="14.25" customHeight="1">
      <c r="A132" s="3" t="s">
        <v>166</v>
      </c>
      <c r="B132" s="8">
        <v>0.0184</v>
      </c>
      <c r="C132" s="8">
        <v>0.0708</v>
      </c>
      <c r="D132" s="8">
        <v>0.0526</v>
      </c>
      <c r="E132" s="18">
        <v>0.0285</v>
      </c>
      <c r="F132" s="8">
        <v>0.0874</v>
      </c>
      <c r="G132" s="19">
        <v>0.0874</v>
      </c>
      <c r="H132" s="8">
        <v>0.0635</v>
      </c>
      <c r="I132" s="8">
        <v>0.0493</v>
      </c>
      <c r="K132" s="37">
        <f>SUM(E131:E133)</f>
        <v>0.122735</v>
      </c>
    </row>
    <row r="133" ht="14.25" customHeight="1">
      <c r="A133" s="3" t="s">
        <v>167</v>
      </c>
      <c r="B133" s="8">
        <v>0.043153</v>
      </c>
      <c r="C133" s="8">
        <v>0.187012</v>
      </c>
      <c r="D133" s="8">
        <v>0.065529</v>
      </c>
      <c r="E133" s="18">
        <v>0.048935</v>
      </c>
      <c r="F133" s="8">
        <v>0.111243</v>
      </c>
      <c r="G133" s="19">
        <v>0.178773</v>
      </c>
      <c r="H133" s="8">
        <v>0.054889</v>
      </c>
      <c r="I133" s="8">
        <v>0.020959</v>
      </c>
    </row>
    <row r="134" ht="14.25" customHeight="1">
      <c r="A134" s="1" t="s">
        <v>168</v>
      </c>
    </row>
    <row r="135" ht="14.25" customHeight="1">
      <c r="A135" s="3" t="s">
        <v>169</v>
      </c>
      <c r="B135" s="38">
        <v>57445.0</v>
      </c>
      <c r="C135" s="38">
        <v>109451.0</v>
      </c>
      <c r="D135" s="38">
        <v>67993.0</v>
      </c>
      <c r="E135" s="39">
        <v>59873.0</v>
      </c>
      <c r="F135" s="38">
        <v>87138.0</v>
      </c>
      <c r="G135" s="40">
        <v>111118.0</v>
      </c>
      <c r="H135" s="38">
        <v>65882.0</v>
      </c>
      <c r="I135" s="38">
        <v>60796.0</v>
      </c>
    </row>
    <row r="136" ht="14.25" customHeight="1">
      <c r="A136" s="3" t="s">
        <v>170</v>
      </c>
      <c r="B136" s="38">
        <v>48373.0</v>
      </c>
      <c r="C136" s="38">
        <v>75220.0</v>
      </c>
      <c r="D136" s="38">
        <v>50948.0</v>
      </c>
      <c r="E136" s="39">
        <v>44275.0</v>
      </c>
      <c r="F136" s="38">
        <v>74101.0</v>
      </c>
      <c r="G136" s="40">
        <v>90458.0</v>
      </c>
      <c r="H136" s="38">
        <v>53292.0</v>
      </c>
      <c r="I136" s="38">
        <v>54243.0</v>
      </c>
    </row>
    <row r="137" ht="14.25" customHeight="1">
      <c r="A137" s="3" t="s">
        <v>171</v>
      </c>
      <c r="B137" s="38">
        <v>23805.0</v>
      </c>
      <c r="C137" s="38">
        <v>45712.0</v>
      </c>
      <c r="D137" s="38">
        <v>28777.0</v>
      </c>
      <c r="E137" s="39">
        <v>25873.0</v>
      </c>
      <c r="F137" s="38">
        <v>37118.0</v>
      </c>
      <c r="G137" s="40">
        <v>47451.0</v>
      </c>
      <c r="H137" s="38">
        <v>27288.0</v>
      </c>
      <c r="I137" s="38">
        <v>22726.0</v>
      </c>
    </row>
    <row r="138" ht="14.25" customHeight="1">
      <c r="A138" s="1" t="s">
        <v>172</v>
      </c>
    </row>
    <row r="139" ht="14.25" customHeight="1">
      <c r="A139" s="1" t="s">
        <v>173</v>
      </c>
    </row>
    <row r="140" ht="27.0" customHeight="1">
      <c r="A140" s="3" t="s">
        <v>174</v>
      </c>
      <c r="B140" s="7">
        <v>544.0</v>
      </c>
      <c r="C140" s="7">
        <v>1621.0</v>
      </c>
      <c r="D140" s="7">
        <v>83.0</v>
      </c>
      <c r="E140" s="14">
        <v>620.0</v>
      </c>
      <c r="F140" s="7">
        <v>2479.0</v>
      </c>
      <c r="G140" s="15">
        <v>919.0</v>
      </c>
      <c r="H140" s="7">
        <v>1058.0</v>
      </c>
      <c r="I140" s="7">
        <v>138.0</v>
      </c>
    </row>
    <row r="141" ht="27.0" customHeight="1">
      <c r="A141" s="3" t="s">
        <v>175</v>
      </c>
      <c r="B141" s="7">
        <v>10.0</v>
      </c>
      <c r="C141" s="7">
        <v>1.0</v>
      </c>
      <c r="D141" s="7">
        <v>0.0</v>
      </c>
      <c r="E141" s="14">
        <v>7.0</v>
      </c>
      <c r="F141" s="7">
        <v>17.0</v>
      </c>
      <c r="G141" s="15">
        <v>5.0</v>
      </c>
      <c r="H141" s="7">
        <v>7.0</v>
      </c>
      <c r="I141" s="7">
        <v>3.0</v>
      </c>
    </row>
    <row r="142" ht="27.0" customHeight="1">
      <c r="A142" s="3" t="s">
        <v>176</v>
      </c>
      <c r="B142" s="7">
        <v>11.0</v>
      </c>
      <c r="C142" s="7">
        <v>20.0</v>
      </c>
      <c r="D142" s="7">
        <v>0.0</v>
      </c>
      <c r="E142" s="14">
        <v>4.0</v>
      </c>
      <c r="F142" s="7">
        <v>21.0</v>
      </c>
      <c r="G142" s="15">
        <v>0.0</v>
      </c>
      <c r="H142" s="7">
        <v>32.0</v>
      </c>
      <c r="I142" s="7">
        <v>3.0</v>
      </c>
    </row>
    <row r="143" ht="27.0" customHeight="1">
      <c r="A143" s="3" t="s">
        <v>177</v>
      </c>
      <c r="B143" s="7">
        <v>7.0</v>
      </c>
      <c r="C143" s="7">
        <v>5.0</v>
      </c>
      <c r="D143" s="7">
        <v>0.0</v>
      </c>
      <c r="E143" s="14">
        <v>10.0</v>
      </c>
      <c r="F143" s="7">
        <v>0.0</v>
      </c>
      <c r="G143" s="15">
        <v>5.0</v>
      </c>
      <c r="H143" s="7">
        <v>9.0</v>
      </c>
      <c r="I143" s="7">
        <v>1.0</v>
      </c>
    </row>
    <row r="144" ht="27.0" customHeight="1">
      <c r="A144" s="3" t="s">
        <v>178</v>
      </c>
      <c r="B144" s="7">
        <v>0.0</v>
      </c>
      <c r="C144" s="7">
        <v>2.0</v>
      </c>
      <c r="D144" s="7">
        <v>0.0</v>
      </c>
      <c r="E144" s="14">
        <v>0.0</v>
      </c>
      <c r="F144" s="7">
        <v>0.0</v>
      </c>
      <c r="G144" s="15">
        <v>0.0</v>
      </c>
      <c r="H144" s="7">
        <v>0.0</v>
      </c>
      <c r="I144" s="7">
        <v>0.0</v>
      </c>
    </row>
    <row r="145" ht="27.0" customHeight="1">
      <c r="A145" s="3" t="s">
        <v>179</v>
      </c>
      <c r="B145" s="7">
        <v>24.0</v>
      </c>
      <c r="C145" s="7">
        <v>16.0</v>
      </c>
      <c r="D145" s="7">
        <v>2.0</v>
      </c>
      <c r="E145" s="14">
        <v>25.0</v>
      </c>
      <c r="F145" s="7">
        <v>39.0</v>
      </c>
      <c r="G145" s="15">
        <v>5.0</v>
      </c>
      <c r="H145" s="7">
        <v>55.0</v>
      </c>
      <c r="I145" s="7">
        <v>2.0</v>
      </c>
    </row>
    <row r="146" ht="27.0" customHeight="1">
      <c r="A146" s="3" t="s">
        <v>180</v>
      </c>
      <c r="B146" s="7">
        <v>1.0</v>
      </c>
      <c r="C146" s="7">
        <v>2.0</v>
      </c>
      <c r="D146" s="7">
        <v>0.0</v>
      </c>
      <c r="E146" s="14">
        <v>10.0</v>
      </c>
      <c r="F146" s="7">
        <v>3.0</v>
      </c>
      <c r="G146" s="15">
        <v>0.0</v>
      </c>
      <c r="H146" s="7">
        <v>1.0</v>
      </c>
      <c r="I146" s="7">
        <v>0.0</v>
      </c>
    </row>
    <row r="147" ht="27.0" customHeight="1">
      <c r="A147" s="3" t="s">
        <v>181</v>
      </c>
      <c r="B147" s="7">
        <v>124.0</v>
      </c>
      <c r="C147" s="7">
        <v>529.0</v>
      </c>
      <c r="D147" s="7">
        <v>17.0</v>
      </c>
      <c r="E147" s="14">
        <v>127.0</v>
      </c>
      <c r="F147" s="7">
        <v>728.0</v>
      </c>
      <c r="G147" s="15">
        <v>265.0</v>
      </c>
      <c r="H147" s="7">
        <v>256.0</v>
      </c>
      <c r="I147" s="7">
        <v>31.0</v>
      </c>
    </row>
    <row r="148" ht="39.75" customHeight="1">
      <c r="A148" s="3" t="s">
        <v>182</v>
      </c>
      <c r="B148" s="7">
        <v>252.0</v>
      </c>
      <c r="C148" s="7">
        <v>760.0</v>
      </c>
      <c r="D148" s="7">
        <v>49.0</v>
      </c>
      <c r="E148" s="14">
        <v>271.0</v>
      </c>
      <c r="F148" s="7">
        <v>1156.0</v>
      </c>
      <c r="G148" s="15">
        <v>471.0</v>
      </c>
      <c r="H148" s="7">
        <v>435.0</v>
      </c>
      <c r="I148" s="7">
        <v>72.0</v>
      </c>
    </row>
    <row r="149" ht="27.0" customHeight="1">
      <c r="A149" s="3" t="s">
        <v>183</v>
      </c>
      <c r="B149" s="7">
        <v>19.0</v>
      </c>
      <c r="C149" s="7">
        <v>26.0</v>
      </c>
      <c r="D149" s="7">
        <v>3.0</v>
      </c>
      <c r="E149" s="14">
        <v>25.0</v>
      </c>
      <c r="F149" s="7">
        <v>69.0</v>
      </c>
      <c r="G149" s="15">
        <v>16.0</v>
      </c>
      <c r="H149" s="7">
        <v>46.0</v>
      </c>
      <c r="I149" s="7">
        <v>5.0</v>
      </c>
    </row>
    <row r="150" ht="27.0" customHeight="1">
      <c r="A150" s="3" t="s">
        <v>184</v>
      </c>
      <c r="B150" s="7">
        <v>11.0</v>
      </c>
      <c r="C150" s="7">
        <v>35.0</v>
      </c>
      <c r="D150" s="7">
        <v>1.0</v>
      </c>
      <c r="E150" s="14">
        <v>15.0</v>
      </c>
      <c r="F150" s="7">
        <v>66.0</v>
      </c>
      <c r="G150" s="15">
        <v>22.0</v>
      </c>
      <c r="H150" s="7">
        <v>44.0</v>
      </c>
      <c r="I150" s="7">
        <v>5.0</v>
      </c>
    </row>
    <row r="151" ht="27.0" customHeight="1">
      <c r="A151" s="3" t="s">
        <v>185</v>
      </c>
      <c r="B151" s="7">
        <v>50.0</v>
      </c>
      <c r="C151" s="7">
        <v>128.0</v>
      </c>
      <c r="D151" s="7">
        <v>3.0</v>
      </c>
      <c r="E151" s="14">
        <v>71.0</v>
      </c>
      <c r="F151" s="7">
        <v>182.0</v>
      </c>
      <c r="G151" s="15">
        <v>79.0</v>
      </c>
      <c r="H151" s="7">
        <v>102.0</v>
      </c>
      <c r="I151" s="7">
        <v>5.0</v>
      </c>
    </row>
    <row r="152" ht="39.75" customHeight="1">
      <c r="A152" s="3" t="s">
        <v>186</v>
      </c>
      <c r="B152" s="7">
        <v>34.0</v>
      </c>
      <c r="C152" s="7">
        <v>98.0</v>
      </c>
      <c r="D152" s="7">
        <v>6.0</v>
      </c>
      <c r="E152" s="14">
        <v>55.0</v>
      </c>
      <c r="F152" s="7">
        <v>197.0</v>
      </c>
      <c r="G152" s="15">
        <v>49.0</v>
      </c>
      <c r="H152" s="7">
        <v>71.0</v>
      </c>
      <c r="I152" s="7">
        <v>8.0</v>
      </c>
    </row>
    <row r="153" ht="14.25" customHeight="1">
      <c r="A153" s="1" t="s">
        <v>187</v>
      </c>
    </row>
    <row r="154" ht="14.25" customHeight="1">
      <c r="A154" s="1" t="s">
        <v>188</v>
      </c>
    </row>
    <row r="155" ht="27.0" customHeight="1">
      <c r="A155" s="3" t="s">
        <v>189</v>
      </c>
      <c r="B155" s="7">
        <v>2079.0</v>
      </c>
      <c r="C155" s="7">
        <v>6144.0</v>
      </c>
      <c r="D155" s="7">
        <v>373.0</v>
      </c>
      <c r="E155" s="14">
        <v>2604.0</v>
      </c>
      <c r="F155" s="7">
        <v>9321.0</v>
      </c>
      <c r="G155" s="15">
        <v>3330.0</v>
      </c>
      <c r="H155" s="7">
        <v>4324.0</v>
      </c>
      <c r="I155" s="7">
        <v>531.0</v>
      </c>
    </row>
    <row r="156" ht="14.25" customHeight="1">
      <c r="A156" s="3" t="s">
        <v>190</v>
      </c>
      <c r="B156" s="7">
        <v>150.0</v>
      </c>
      <c r="C156" s="7">
        <v>150.0</v>
      </c>
      <c r="D156" s="7">
        <v>9.0</v>
      </c>
      <c r="E156" s="14">
        <v>129.0</v>
      </c>
      <c r="F156" s="7">
        <v>122.0</v>
      </c>
      <c r="G156" s="15">
        <v>85.0</v>
      </c>
      <c r="H156" s="7">
        <v>141.0</v>
      </c>
      <c r="I156" s="7">
        <v>32.0</v>
      </c>
      <c r="K156" s="17">
        <f>SUM(G156:G157)</f>
        <v>138</v>
      </c>
      <c r="L156" s="16">
        <f>K156/G155</f>
        <v>0.04144144144</v>
      </c>
    </row>
    <row r="157" ht="14.25" customHeight="1">
      <c r="A157" s="3" t="s">
        <v>191</v>
      </c>
      <c r="B157" s="7">
        <v>184.0</v>
      </c>
      <c r="C157" s="7">
        <v>97.0</v>
      </c>
      <c r="D157" s="7">
        <v>30.0</v>
      </c>
      <c r="E157" s="14">
        <v>278.0</v>
      </c>
      <c r="F157" s="7">
        <v>360.0</v>
      </c>
      <c r="G157" s="15">
        <v>53.0</v>
      </c>
      <c r="H157" s="7">
        <v>299.0</v>
      </c>
      <c r="I157" s="7">
        <v>36.0</v>
      </c>
      <c r="K157" s="17">
        <f>SUM(E156:E157)</f>
        <v>407</v>
      </c>
      <c r="L157" s="16">
        <f>K157/E155</f>
        <v>0.1562980031</v>
      </c>
    </row>
    <row r="158" ht="14.25" customHeight="1">
      <c r="A158" s="3" t="s">
        <v>192</v>
      </c>
      <c r="B158" s="7">
        <v>126.0</v>
      </c>
      <c r="C158" s="7">
        <v>125.0</v>
      </c>
      <c r="D158" s="7">
        <v>11.0</v>
      </c>
      <c r="E158" s="14">
        <v>88.0</v>
      </c>
      <c r="F158" s="7">
        <v>204.0</v>
      </c>
      <c r="G158" s="15">
        <v>130.0</v>
      </c>
      <c r="H158" s="7">
        <v>173.0</v>
      </c>
      <c r="I158" s="7">
        <v>41.0</v>
      </c>
    </row>
    <row r="159" ht="14.25" customHeight="1">
      <c r="A159" s="3" t="s">
        <v>193</v>
      </c>
      <c r="B159" s="7">
        <v>102.0</v>
      </c>
      <c r="C159" s="7">
        <v>86.0</v>
      </c>
      <c r="D159" s="7">
        <v>22.0</v>
      </c>
      <c r="E159" s="14">
        <v>128.0</v>
      </c>
      <c r="F159" s="7">
        <v>238.0</v>
      </c>
      <c r="G159" s="15">
        <v>51.0</v>
      </c>
      <c r="H159" s="7">
        <v>267.0</v>
      </c>
      <c r="I159" s="7">
        <v>30.0</v>
      </c>
    </row>
    <row r="160" ht="14.25" customHeight="1">
      <c r="A160" s="3" t="s">
        <v>194</v>
      </c>
      <c r="B160" s="7">
        <v>111.0</v>
      </c>
      <c r="C160" s="7">
        <v>182.0</v>
      </c>
      <c r="D160" s="7">
        <v>23.0</v>
      </c>
      <c r="E160" s="14">
        <v>252.0</v>
      </c>
      <c r="F160" s="7">
        <v>392.0</v>
      </c>
      <c r="G160" s="15">
        <v>54.0</v>
      </c>
      <c r="H160" s="7">
        <v>162.0</v>
      </c>
      <c r="I160" s="7">
        <v>42.0</v>
      </c>
    </row>
    <row r="161" ht="14.25" customHeight="1">
      <c r="A161" s="3" t="s">
        <v>195</v>
      </c>
      <c r="B161" s="7">
        <v>77.0</v>
      </c>
      <c r="C161" s="7">
        <v>53.0</v>
      </c>
      <c r="D161" s="7">
        <v>7.0</v>
      </c>
      <c r="E161" s="14">
        <v>45.0</v>
      </c>
      <c r="F161" s="7">
        <v>152.0</v>
      </c>
      <c r="G161" s="15">
        <v>43.0</v>
      </c>
      <c r="H161" s="7">
        <v>190.0</v>
      </c>
      <c r="I161" s="7">
        <v>19.0</v>
      </c>
    </row>
    <row r="162" ht="14.25" customHeight="1">
      <c r="A162" s="3" t="s">
        <v>196</v>
      </c>
      <c r="B162" s="7">
        <v>1327.0</v>
      </c>
      <c r="C162" s="7">
        <v>5452.0</v>
      </c>
      <c r="D162" s="7">
        <v>271.0</v>
      </c>
      <c r="E162" s="14">
        <v>1684.0</v>
      </c>
      <c r="F162" s="7">
        <v>7853.0</v>
      </c>
      <c r="G162" s="15">
        <v>2913.0</v>
      </c>
      <c r="H162" s="7">
        <v>3092.0</v>
      </c>
      <c r="I162" s="7">
        <v>332.0</v>
      </c>
      <c r="K162" s="16">
        <f>G162/G155</f>
        <v>0.8747747748</v>
      </c>
      <c r="L162" s="16">
        <f>E162/E155</f>
        <v>0.6466973886</v>
      </c>
    </row>
    <row r="163" ht="14.25" customHeight="1">
      <c r="A163" s="1" t="s">
        <v>197</v>
      </c>
    </row>
    <row r="164" ht="14.25" customHeight="1">
      <c r="A164" s="1" t="s">
        <v>198</v>
      </c>
    </row>
    <row r="165" ht="14.25" customHeight="1">
      <c r="A165" s="1" t="s">
        <v>199</v>
      </c>
    </row>
    <row r="166" ht="14.25" customHeight="1">
      <c r="A166" s="3" t="s">
        <v>200</v>
      </c>
      <c r="B166" s="7">
        <v>322.0</v>
      </c>
      <c r="C166" s="7">
        <v>222.0</v>
      </c>
      <c r="D166" s="7">
        <v>38.0</v>
      </c>
      <c r="E166" s="14">
        <v>356.0</v>
      </c>
      <c r="F166" s="7">
        <v>466.0</v>
      </c>
      <c r="G166" s="15">
        <v>85.0</v>
      </c>
      <c r="H166" s="7">
        <v>370.0</v>
      </c>
      <c r="I166" s="7">
        <v>64.0</v>
      </c>
    </row>
    <row r="167" ht="14.25" customHeight="1">
      <c r="A167" s="3" t="s">
        <v>201</v>
      </c>
      <c r="B167" s="7">
        <v>1692.0</v>
      </c>
      <c r="C167" s="7">
        <v>5753.0</v>
      </c>
      <c r="D167" s="7">
        <v>325.0</v>
      </c>
      <c r="E167" s="14">
        <v>1951.0</v>
      </c>
      <c r="F167" s="7">
        <v>8654.0</v>
      </c>
      <c r="G167" s="15">
        <v>3099.0</v>
      </c>
      <c r="H167" s="7">
        <v>3757.0</v>
      </c>
      <c r="I167" s="7">
        <v>447.0</v>
      </c>
    </row>
    <row r="168" ht="14.25" customHeight="1">
      <c r="A168" s="3" t="s">
        <v>202</v>
      </c>
      <c r="B168" s="7">
        <v>1.0</v>
      </c>
      <c r="C168" s="7">
        <v>5.0</v>
      </c>
      <c r="D168" s="7">
        <v>0.0</v>
      </c>
      <c r="E168" s="14">
        <v>0.0</v>
      </c>
      <c r="F168" s="7">
        <v>3.0</v>
      </c>
      <c r="G168" s="15">
        <v>7.0</v>
      </c>
      <c r="H168" s="7">
        <v>5.0</v>
      </c>
      <c r="I168" s="7">
        <v>0.0</v>
      </c>
    </row>
    <row r="169" ht="14.25" customHeight="1">
      <c r="A169" s="3" t="s">
        <v>203</v>
      </c>
      <c r="B169" s="7">
        <v>6.0</v>
      </c>
      <c r="C169" s="7">
        <v>24.0</v>
      </c>
      <c r="D169" s="7">
        <v>2.0</v>
      </c>
      <c r="E169" s="14">
        <v>18.0</v>
      </c>
      <c r="F169" s="7">
        <v>36.0</v>
      </c>
      <c r="G169" s="15">
        <v>25.0</v>
      </c>
      <c r="H169" s="7">
        <v>45.0</v>
      </c>
      <c r="I169" s="7">
        <v>5.0</v>
      </c>
    </row>
    <row r="170" ht="27.0" customHeight="1">
      <c r="A170" s="3" t="s">
        <v>204</v>
      </c>
      <c r="B170" s="7">
        <v>0.0</v>
      </c>
      <c r="C170" s="7">
        <v>0.0</v>
      </c>
      <c r="D170" s="7">
        <v>0.0</v>
      </c>
      <c r="E170" s="14">
        <v>35.0</v>
      </c>
      <c r="F170" s="7">
        <v>0.0</v>
      </c>
      <c r="G170" s="15">
        <v>4.0</v>
      </c>
      <c r="H170" s="7">
        <v>6.0</v>
      </c>
      <c r="I170" s="7">
        <v>2.0</v>
      </c>
    </row>
    <row r="171" ht="27.0" customHeight="1">
      <c r="A171" s="3" t="s">
        <v>205</v>
      </c>
      <c r="B171" s="7">
        <v>7.0</v>
      </c>
      <c r="C171" s="7">
        <v>7.0</v>
      </c>
      <c r="D171" s="7">
        <v>1.0</v>
      </c>
      <c r="E171" s="14">
        <v>122.0</v>
      </c>
      <c r="F171" s="7">
        <v>15.0</v>
      </c>
      <c r="G171" s="15">
        <v>7.0</v>
      </c>
      <c r="H171" s="7">
        <v>40.0</v>
      </c>
      <c r="I171" s="7">
        <v>2.0</v>
      </c>
    </row>
    <row r="172" ht="14.25" customHeight="1">
      <c r="A172" s="3" t="s">
        <v>206</v>
      </c>
      <c r="B172" s="7">
        <v>0.0</v>
      </c>
      <c r="C172" s="7">
        <v>5.0</v>
      </c>
      <c r="D172" s="7">
        <v>0.0</v>
      </c>
      <c r="E172" s="14">
        <v>0.0</v>
      </c>
      <c r="F172" s="7">
        <v>9.0</v>
      </c>
      <c r="G172" s="15">
        <v>8.0</v>
      </c>
      <c r="H172" s="7">
        <v>14.0</v>
      </c>
      <c r="I172" s="7">
        <v>0.0</v>
      </c>
    </row>
    <row r="173" ht="14.25" customHeight="1">
      <c r="A173" s="3" t="s">
        <v>207</v>
      </c>
      <c r="B173" s="7">
        <v>10.0</v>
      </c>
      <c r="C173" s="7">
        <v>40.0</v>
      </c>
      <c r="D173" s="7">
        <v>1.0</v>
      </c>
      <c r="E173" s="14">
        <v>16.0</v>
      </c>
      <c r="F173" s="7">
        <v>46.0</v>
      </c>
      <c r="G173" s="15">
        <v>48.0</v>
      </c>
      <c r="H173" s="7">
        <v>19.0</v>
      </c>
      <c r="I173" s="7">
        <v>1.0</v>
      </c>
    </row>
    <row r="174" ht="14.25" customHeight="1">
      <c r="A174" s="3" t="s">
        <v>208</v>
      </c>
      <c r="B174" s="7">
        <v>0.0</v>
      </c>
      <c r="C174" s="7">
        <v>0.0</v>
      </c>
      <c r="D174" s="7">
        <v>0.0</v>
      </c>
      <c r="E174" s="14">
        <v>0.0</v>
      </c>
      <c r="F174" s="7">
        <v>0.0</v>
      </c>
      <c r="G174" s="15">
        <v>0.0</v>
      </c>
      <c r="H174" s="7">
        <v>0.0</v>
      </c>
      <c r="I174" s="7">
        <v>0.0</v>
      </c>
    </row>
    <row r="175" ht="14.25" customHeight="1">
      <c r="A175" s="3" t="s">
        <v>209</v>
      </c>
      <c r="B175" s="7">
        <v>0.0</v>
      </c>
      <c r="C175" s="7">
        <v>4.0</v>
      </c>
      <c r="D175" s="7">
        <v>1.0</v>
      </c>
      <c r="E175" s="14">
        <v>0.0</v>
      </c>
      <c r="F175" s="7">
        <v>0.0</v>
      </c>
      <c r="G175" s="15">
        <v>1.0</v>
      </c>
      <c r="H175" s="7">
        <v>1.0</v>
      </c>
      <c r="I175" s="7">
        <v>0.0</v>
      </c>
    </row>
    <row r="176" ht="27.0" customHeight="1">
      <c r="A176" s="3" t="s">
        <v>210</v>
      </c>
      <c r="B176" s="7">
        <v>3.0</v>
      </c>
      <c r="C176" s="7">
        <v>0.0</v>
      </c>
      <c r="D176" s="7">
        <v>0.0</v>
      </c>
      <c r="E176" s="14">
        <v>2.0</v>
      </c>
      <c r="F176" s="7">
        <v>0.0</v>
      </c>
      <c r="G176" s="15">
        <v>0.0</v>
      </c>
      <c r="H176" s="7">
        <v>2.0</v>
      </c>
      <c r="I176" s="7">
        <v>0.0</v>
      </c>
    </row>
    <row r="177" ht="27.0" customHeight="1">
      <c r="A177" s="3" t="s">
        <v>211</v>
      </c>
      <c r="B177" s="7">
        <v>1.0</v>
      </c>
      <c r="C177" s="7">
        <v>12.0</v>
      </c>
      <c r="D177" s="7">
        <v>0.0</v>
      </c>
      <c r="E177" s="14">
        <v>9.0</v>
      </c>
      <c r="F177" s="7">
        <v>19.0</v>
      </c>
      <c r="G177" s="15">
        <v>7.0</v>
      </c>
      <c r="H177" s="7">
        <v>11.0</v>
      </c>
      <c r="I177" s="7">
        <v>0.0</v>
      </c>
    </row>
    <row r="178" ht="27.0" customHeight="1">
      <c r="A178" s="3" t="s">
        <v>212</v>
      </c>
      <c r="B178" s="7">
        <v>8.0</v>
      </c>
      <c r="C178" s="7">
        <v>14.0</v>
      </c>
      <c r="D178" s="7">
        <v>0.0</v>
      </c>
      <c r="E178" s="14">
        <v>14.0</v>
      </c>
      <c r="F178" s="7">
        <v>5.0</v>
      </c>
      <c r="G178" s="15">
        <v>34.0</v>
      </c>
      <c r="H178" s="7">
        <v>43.0</v>
      </c>
      <c r="I178" s="7">
        <v>1.0</v>
      </c>
    </row>
    <row r="179" ht="27.0" customHeight="1">
      <c r="A179" s="3" t="s">
        <v>213</v>
      </c>
      <c r="B179" s="7">
        <v>28.0</v>
      </c>
      <c r="C179" s="7">
        <v>59.0</v>
      </c>
      <c r="D179" s="7">
        <v>5.0</v>
      </c>
      <c r="E179" s="14">
        <v>81.0</v>
      </c>
      <c r="F179" s="7">
        <v>68.0</v>
      </c>
      <c r="G179" s="15">
        <v>5.0</v>
      </c>
      <c r="H179" s="7">
        <v>11.0</v>
      </c>
      <c r="I179" s="7">
        <v>7.0</v>
      </c>
    </row>
    <row r="180" ht="14.25" customHeight="1">
      <c r="A180" s="1" t="s">
        <v>214</v>
      </c>
    </row>
    <row r="181" ht="14.25" customHeight="1">
      <c r="A181" s="1" t="s">
        <v>215</v>
      </c>
    </row>
    <row r="182" ht="14.25" customHeight="1">
      <c r="A182" s="1" t="s">
        <v>216</v>
      </c>
    </row>
    <row r="183" ht="27.0" customHeight="1">
      <c r="A183" s="3" t="s">
        <v>217</v>
      </c>
      <c r="B183" s="7">
        <v>16.0</v>
      </c>
      <c r="C183" s="7">
        <v>2.0</v>
      </c>
      <c r="D183" s="7">
        <v>0.0</v>
      </c>
      <c r="E183" s="14">
        <v>13.0</v>
      </c>
      <c r="F183" s="7">
        <v>1.0</v>
      </c>
      <c r="G183" s="15">
        <v>1.0</v>
      </c>
      <c r="H183" s="7">
        <v>36.0</v>
      </c>
      <c r="I183" s="7">
        <v>4.0</v>
      </c>
    </row>
    <row r="184" ht="27.0" customHeight="1">
      <c r="A184" s="3" t="s">
        <v>218</v>
      </c>
      <c r="B184" s="7">
        <v>11.0</v>
      </c>
      <c r="C184" s="7">
        <v>76.0</v>
      </c>
      <c r="D184" s="7">
        <v>8.0</v>
      </c>
      <c r="E184" s="14">
        <v>94.0</v>
      </c>
      <c r="F184" s="7">
        <v>157.0</v>
      </c>
      <c r="G184" s="15">
        <v>70.0</v>
      </c>
      <c r="H184" s="7">
        <v>89.0</v>
      </c>
      <c r="I184" s="7">
        <v>0.0</v>
      </c>
    </row>
    <row r="185" ht="27.0" customHeight="1">
      <c r="A185" s="3" t="s">
        <v>219</v>
      </c>
      <c r="B185" s="7">
        <v>318.0</v>
      </c>
      <c r="C185" s="7">
        <v>244.0</v>
      </c>
      <c r="D185" s="7">
        <v>39.0</v>
      </c>
      <c r="E185" s="14">
        <v>394.0</v>
      </c>
      <c r="F185" s="7">
        <v>481.0</v>
      </c>
      <c r="G185" s="15">
        <v>137.0</v>
      </c>
      <c r="H185" s="7">
        <v>404.0</v>
      </c>
      <c r="I185" s="7">
        <v>64.0</v>
      </c>
    </row>
    <row r="186" ht="27.0" customHeight="1">
      <c r="A186" s="3" t="s">
        <v>220</v>
      </c>
      <c r="B186" s="7">
        <v>1733.0</v>
      </c>
      <c r="C186" s="7">
        <v>5822.0</v>
      </c>
      <c r="D186" s="7">
        <v>326.0</v>
      </c>
      <c r="E186" s="14">
        <v>2103.0</v>
      </c>
      <c r="F186" s="7">
        <v>8682.0</v>
      </c>
      <c r="G186" s="15">
        <v>3121.0</v>
      </c>
      <c r="H186" s="7">
        <v>3795.0</v>
      </c>
      <c r="I186" s="7">
        <v>463.0</v>
      </c>
    </row>
    <row r="187" ht="14.25" customHeight="1">
      <c r="A187" s="1" t="s">
        <v>221</v>
      </c>
    </row>
    <row r="188" ht="14.25" customHeight="1">
      <c r="A188" s="3" t="s">
        <v>200</v>
      </c>
      <c r="B188" s="7">
        <v>317.0</v>
      </c>
      <c r="C188" s="7">
        <v>220.0</v>
      </c>
      <c r="D188" s="7">
        <v>38.0</v>
      </c>
      <c r="E188" s="14">
        <v>347.0</v>
      </c>
      <c r="F188" s="7">
        <v>465.0</v>
      </c>
      <c r="G188" s="15">
        <v>85.0</v>
      </c>
      <c r="H188" s="7">
        <v>340.0</v>
      </c>
      <c r="I188" s="7">
        <v>62.0</v>
      </c>
    </row>
    <row r="189" ht="14.25" customHeight="1">
      <c r="A189" s="3" t="s">
        <v>201</v>
      </c>
      <c r="B189" s="7">
        <v>1683.0</v>
      </c>
      <c r="C189" s="7">
        <v>5693.0</v>
      </c>
      <c r="D189" s="7">
        <v>318.0</v>
      </c>
      <c r="E189" s="14">
        <v>1892.0</v>
      </c>
      <c r="F189" s="7">
        <v>8535.0</v>
      </c>
      <c r="G189" s="15">
        <v>3038.0</v>
      </c>
      <c r="H189" s="7">
        <v>3704.0</v>
      </c>
      <c r="I189" s="7">
        <v>447.0</v>
      </c>
    </row>
    <row r="190" ht="27.0" customHeight="1">
      <c r="A190" s="3" t="s">
        <v>222</v>
      </c>
      <c r="B190" s="7">
        <v>17.0</v>
      </c>
      <c r="C190" s="7">
        <v>26.0</v>
      </c>
      <c r="D190" s="7">
        <v>0.0</v>
      </c>
      <c r="E190" s="14">
        <v>60.0</v>
      </c>
      <c r="F190" s="7">
        <v>17.0</v>
      </c>
      <c r="G190" s="15">
        <v>53.0</v>
      </c>
      <c r="H190" s="7">
        <v>100.0</v>
      </c>
      <c r="I190" s="7">
        <v>6.0</v>
      </c>
    </row>
    <row r="191" ht="27.0" customHeight="1">
      <c r="A191" s="3" t="s">
        <v>223</v>
      </c>
      <c r="B191" s="7">
        <v>62.0</v>
      </c>
      <c r="C191" s="7">
        <v>205.0</v>
      </c>
      <c r="D191" s="7">
        <v>16.0</v>
      </c>
      <c r="E191" s="14">
        <v>305.0</v>
      </c>
      <c r="F191" s="7">
        <v>304.0</v>
      </c>
      <c r="G191" s="15">
        <v>154.0</v>
      </c>
      <c r="H191" s="7">
        <v>180.0</v>
      </c>
      <c r="I191" s="7">
        <v>16.0</v>
      </c>
    </row>
    <row r="192" ht="14.25" customHeight="1">
      <c r="A192" s="1" t="s">
        <v>224</v>
      </c>
    </row>
    <row r="193" ht="14.25" customHeight="1">
      <c r="A193" s="1" t="s">
        <v>225</v>
      </c>
    </row>
    <row r="194" ht="14.25" customHeight="1">
      <c r="A194" s="3" t="s">
        <v>226</v>
      </c>
      <c r="B194" s="8">
        <v>0.0677</v>
      </c>
      <c r="C194" s="8">
        <v>0.0559</v>
      </c>
      <c r="D194" s="8">
        <v>0.0797</v>
      </c>
      <c r="E194" s="18">
        <v>0.1019</v>
      </c>
      <c r="F194" s="8">
        <v>0.0972</v>
      </c>
      <c r="G194" s="19">
        <v>0.0551</v>
      </c>
      <c r="H194" s="8">
        <v>0.0778</v>
      </c>
      <c r="I194" s="8">
        <v>0.0422</v>
      </c>
    </row>
    <row r="195" ht="14.25" customHeight="1">
      <c r="A195" s="3" t="s">
        <v>227</v>
      </c>
      <c r="B195" s="8">
        <v>0.4468</v>
      </c>
      <c r="C195" s="8">
        <v>0.3791</v>
      </c>
      <c r="D195" s="8">
        <v>0.4151</v>
      </c>
      <c r="E195" s="18">
        <v>0.4471</v>
      </c>
      <c r="F195" s="8">
        <v>0.3693</v>
      </c>
      <c r="G195" s="19">
        <v>0.3735</v>
      </c>
      <c r="H195" s="8">
        <v>0.4305</v>
      </c>
      <c r="I195" s="8">
        <v>0.3326</v>
      </c>
    </row>
    <row r="196" ht="14.25" customHeight="1">
      <c r="A196" s="3" t="s">
        <v>228</v>
      </c>
      <c r="B196" s="8">
        <v>0.485509</v>
      </c>
      <c r="C196" s="8">
        <v>0.564988</v>
      </c>
      <c r="D196" s="8">
        <v>0.505203</v>
      </c>
      <c r="E196" s="18">
        <v>0.450942</v>
      </c>
      <c r="F196" s="8">
        <v>0.533514</v>
      </c>
      <c r="G196" s="19">
        <v>0.571421</v>
      </c>
      <c r="H196" s="8">
        <v>0.49171</v>
      </c>
      <c r="I196" s="8">
        <v>0.625187</v>
      </c>
    </row>
    <row r="197" ht="27.0" customHeight="1">
      <c r="A197" s="3" t="s">
        <v>229</v>
      </c>
      <c r="B197" s="20">
        <v>1.7232</v>
      </c>
      <c r="C197" s="20">
        <v>1.7882</v>
      </c>
      <c r="D197" s="20">
        <v>1.7211</v>
      </c>
      <c r="E197" s="21">
        <v>1.6474</v>
      </c>
      <c r="F197" s="20">
        <v>1.7975</v>
      </c>
      <c r="G197" s="22">
        <v>1.7951</v>
      </c>
      <c r="H197" s="20">
        <v>1.7324</v>
      </c>
      <c r="I197" s="20">
        <v>2.0377</v>
      </c>
    </row>
    <row r="198" ht="14.25" customHeight="1">
      <c r="A198" s="3" t="s">
        <v>230</v>
      </c>
      <c r="B198" s="7">
        <v>1482.0</v>
      </c>
      <c r="C198" s="7">
        <v>4517.0</v>
      </c>
      <c r="D198" s="7">
        <v>270.0</v>
      </c>
      <c r="E198" s="14">
        <v>1818.0</v>
      </c>
      <c r="F198" s="7">
        <v>7108.0</v>
      </c>
      <c r="G198" s="15">
        <v>2550.0</v>
      </c>
      <c r="H198" s="7">
        <v>3030.0</v>
      </c>
      <c r="I198" s="7">
        <v>405.0</v>
      </c>
    </row>
    <row r="199" ht="14.25" customHeight="1">
      <c r="A199" s="1" t="s">
        <v>231</v>
      </c>
    </row>
    <row r="200" ht="14.25" customHeight="1">
      <c r="A200" s="1" t="s">
        <v>232</v>
      </c>
    </row>
    <row r="201" ht="11.25" customHeight="1">
      <c r="A201" s="1"/>
    </row>
    <row r="202" ht="14.25" customHeight="1">
      <c r="A202" s="4" t="s">
        <v>233</v>
      </c>
      <c r="B202" s="5"/>
      <c r="C202" s="5"/>
      <c r="D202" s="5"/>
      <c r="E202" s="5"/>
      <c r="F202" s="5"/>
      <c r="G202" s="5"/>
      <c r="H202" s="5"/>
      <c r="I202" s="6"/>
    </row>
    <row r="203" ht="14.25" customHeight="1">
      <c r="A203" s="1" t="s">
        <v>234</v>
      </c>
    </row>
    <row r="204" ht="14.25" customHeight="1">
      <c r="A204" s="3" t="s">
        <v>81</v>
      </c>
      <c r="B204" s="7">
        <v>2133.0</v>
      </c>
      <c r="C204" s="7">
        <v>6176.0</v>
      </c>
      <c r="D204" s="7">
        <v>361.0</v>
      </c>
      <c r="E204" s="14">
        <v>2602.0</v>
      </c>
      <c r="F204" s="7">
        <v>9376.0</v>
      </c>
      <c r="G204" s="15">
        <v>3384.0</v>
      </c>
      <c r="H204" s="7">
        <v>4371.0</v>
      </c>
      <c r="I204" s="7">
        <v>568.0</v>
      </c>
    </row>
    <row r="205" ht="14.25" customHeight="1">
      <c r="A205" s="3" t="s">
        <v>82</v>
      </c>
      <c r="B205" s="7">
        <v>895.0</v>
      </c>
      <c r="C205" s="7">
        <v>2561.0</v>
      </c>
      <c r="D205" s="7">
        <v>154.0</v>
      </c>
      <c r="E205" s="14">
        <v>1108.0</v>
      </c>
      <c r="F205" s="7">
        <v>4011.0</v>
      </c>
      <c r="G205" s="15">
        <v>1450.0</v>
      </c>
      <c r="H205" s="7">
        <v>1781.0</v>
      </c>
      <c r="I205" s="7">
        <v>214.0</v>
      </c>
    </row>
    <row r="206" ht="14.25" customHeight="1">
      <c r="A206" s="3" t="s">
        <v>83</v>
      </c>
      <c r="B206" s="7">
        <v>1077.0</v>
      </c>
      <c r="C206" s="7">
        <v>3227.0</v>
      </c>
      <c r="D206" s="7">
        <v>173.0</v>
      </c>
      <c r="E206" s="14">
        <v>1306.0</v>
      </c>
      <c r="F206" s="7">
        <v>4871.0</v>
      </c>
      <c r="G206" s="15">
        <v>1772.0</v>
      </c>
      <c r="H206" s="7">
        <v>2235.0</v>
      </c>
      <c r="I206" s="7">
        <v>270.0</v>
      </c>
    </row>
    <row r="207" ht="14.25" customHeight="1">
      <c r="A207" s="3" t="s">
        <v>84</v>
      </c>
      <c r="B207" s="8">
        <v>0.505</v>
      </c>
      <c r="C207" s="8">
        <v>0.5225</v>
      </c>
      <c r="D207" s="8">
        <v>0.4776</v>
      </c>
      <c r="E207" s="18">
        <v>0.5021</v>
      </c>
      <c r="F207" s="8">
        <v>0.5195</v>
      </c>
      <c r="G207" s="19">
        <v>0.5236</v>
      </c>
      <c r="H207" s="8">
        <v>0.5113</v>
      </c>
      <c r="I207" s="8">
        <v>0.4755</v>
      </c>
    </row>
    <row r="208" ht="14.25" customHeight="1">
      <c r="A208" s="3" t="s">
        <v>85</v>
      </c>
      <c r="B208" s="7">
        <v>1056.0</v>
      </c>
      <c r="C208" s="7">
        <v>2949.0</v>
      </c>
      <c r="D208" s="7">
        <v>189.0</v>
      </c>
      <c r="E208" s="14">
        <v>1295.0</v>
      </c>
      <c r="F208" s="7">
        <v>4505.0</v>
      </c>
      <c r="G208" s="15">
        <v>1612.0</v>
      </c>
      <c r="H208" s="7">
        <v>2136.0</v>
      </c>
      <c r="I208" s="7">
        <v>298.0</v>
      </c>
    </row>
    <row r="209" ht="14.25" customHeight="1">
      <c r="A209" s="3" t="s">
        <v>86</v>
      </c>
      <c r="B209" s="8">
        <v>0.495</v>
      </c>
      <c r="C209" s="8">
        <v>0.4775</v>
      </c>
      <c r="D209" s="8">
        <v>0.5224</v>
      </c>
      <c r="E209" s="18">
        <v>0.4979</v>
      </c>
      <c r="F209" s="8">
        <v>0.4805</v>
      </c>
      <c r="G209" s="19">
        <v>0.4764</v>
      </c>
      <c r="H209" s="8">
        <v>0.4887</v>
      </c>
      <c r="I209" s="8">
        <v>0.5245</v>
      </c>
    </row>
    <row r="210" ht="14.25" customHeight="1">
      <c r="A210" s="1" t="s">
        <v>235</v>
      </c>
    </row>
    <row r="211" ht="27.0" customHeight="1">
      <c r="A211" s="3" t="s">
        <v>236</v>
      </c>
      <c r="B211" s="20">
        <v>814.04</v>
      </c>
      <c r="C211" s="20">
        <v>2445.3</v>
      </c>
      <c r="D211" s="20">
        <v>423.67</v>
      </c>
      <c r="E211" s="21">
        <v>1608.78</v>
      </c>
      <c r="F211" s="20">
        <v>3778.29</v>
      </c>
      <c r="G211" s="22">
        <v>2480.55</v>
      </c>
      <c r="H211" s="20">
        <v>1195.0</v>
      </c>
      <c r="I211" s="20">
        <v>369.87</v>
      </c>
    </row>
    <row r="212" ht="14.25" customHeight="1">
      <c r="A212" s="1" t="s">
        <v>237</v>
      </c>
    </row>
    <row r="213" ht="14.25" customHeight="1">
      <c r="A213" s="1" t="s">
        <v>238</v>
      </c>
    </row>
    <row r="214" ht="14.25" customHeight="1">
      <c r="A214" s="3" t="s">
        <v>90</v>
      </c>
      <c r="B214" s="7">
        <v>1082.0</v>
      </c>
      <c r="C214" s="7">
        <v>2912.0</v>
      </c>
      <c r="D214" s="7">
        <v>194.0</v>
      </c>
      <c r="E214" s="14">
        <v>1191.0</v>
      </c>
      <c r="F214" s="7">
        <v>4947.0</v>
      </c>
      <c r="G214" s="15">
        <v>1642.0</v>
      </c>
      <c r="H214" s="7">
        <v>1979.0</v>
      </c>
      <c r="I214" s="7">
        <v>295.0</v>
      </c>
    </row>
    <row r="215" ht="14.25" customHeight="1">
      <c r="A215" s="3" t="s">
        <v>239</v>
      </c>
      <c r="B215" s="8">
        <v>0.455229</v>
      </c>
      <c r="C215" s="8">
        <v>0.77726</v>
      </c>
      <c r="D215" s="8">
        <v>0.532785</v>
      </c>
      <c r="E215" s="18">
        <v>0.410527</v>
      </c>
      <c r="F215" s="8">
        <v>0.730671</v>
      </c>
      <c r="G215" s="19">
        <v>0.799437</v>
      </c>
      <c r="H215" s="8">
        <v>0.587165</v>
      </c>
      <c r="I215" s="8">
        <v>0.505893</v>
      </c>
    </row>
    <row r="216" ht="14.25" customHeight="1">
      <c r="A216" s="3" t="s">
        <v>240</v>
      </c>
      <c r="B216" s="8">
        <v>0.544771</v>
      </c>
      <c r="C216" s="8">
        <v>0.22274</v>
      </c>
      <c r="D216" s="8">
        <v>0.467215</v>
      </c>
      <c r="E216" s="18">
        <v>0.589473</v>
      </c>
      <c r="F216" s="8">
        <v>0.269329</v>
      </c>
      <c r="G216" s="19">
        <v>0.200563</v>
      </c>
      <c r="H216" s="8">
        <v>0.412835</v>
      </c>
      <c r="I216" s="8">
        <v>0.494107</v>
      </c>
    </row>
    <row r="217" ht="14.25" customHeight="1">
      <c r="A217" s="1" t="s">
        <v>241</v>
      </c>
    </row>
    <row r="218" ht="14.25" customHeight="1">
      <c r="A218" s="1" t="s">
        <v>242</v>
      </c>
    </row>
    <row r="219" ht="14.25" customHeight="1">
      <c r="A219" s="3" t="s">
        <v>13</v>
      </c>
      <c r="B219" s="8">
        <v>0.0522</v>
      </c>
      <c r="C219" s="8">
        <v>0.0513</v>
      </c>
      <c r="D219" s="8">
        <v>0.0371</v>
      </c>
      <c r="E219" s="18">
        <v>0.0618</v>
      </c>
      <c r="F219" s="8">
        <v>0.0501</v>
      </c>
      <c r="G219" s="19">
        <v>0.0512</v>
      </c>
      <c r="H219" s="8">
        <v>0.0746</v>
      </c>
      <c r="I219" s="8">
        <v>0.0529</v>
      </c>
    </row>
    <row r="220" ht="14.25" customHeight="1">
      <c r="A220" s="3" t="s">
        <v>105</v>
      </c>
      <c r="B220" s="8">
        <v>0.111864</v>
      </c>
      <c r="C220" s="8">
        <v>0.11566</v>
      </c>
      <c r="D220" s="8">
        <v>0.085649</v>
      </c>
      <c r="E220" s="18">
        <v>0.117671</v>
      </c>
      <c r="F220" s="8">
        <v>0.116823</v>
      </c>
      <c r="G220" s="19">
        <v>0.118146</v>
      </c>
      <c r="H220" s="8">
        <v>0.124228</v>
      </c>
      <c r="I220" s="8">
        <v>0.087256</v>
      </c>
    </row>
    <row r="221" ht="14.25" customHeight="1">
      <c r="A221" s="3" t="s">
        <v>16</v>
      </c>
      <c r="B221" s="8">
        <v>0.053782</v>
      </c>
      <c r="C221" s="8">
        <v>0.056883</v>
      </c>
      <c r="D221" s="8">
        <v>0.061513</v>
      </c>
      <c r="E221" s="18">
        <v>0.057116</v>
      </c>
      <c r="F221" s="8">
        <v>0.061182</v>
      </c>
      <c r="G221" s="19">
        <v>0.058052</v>
      </c>
      <c r="H221" s="8">
        <v>0.053306</v>
      </c>
      <c r="I221" s="8">
        <v>0.056104</v>
      </c>
    </row>
    <row r="222" ht="14.25" customHeight="1">
      <c r="A222" s="3" t="s">
        <v>17</v>
      </c>
      <c r="B222" s="8">
        <v>0.051426</v>
      </c>
      <c r="C222" s="8">
        <v>0.048919</v>
      </c>
      <c r="D222" s="8">
        <v>0.056009</v>
      </c>
      <c r="E222" s="18">
        <v>0.059966</v>
      </c>
      <c r="F222" s="8">
        <v>0.055813</v>
      </c>
      <c r="G222" s="19">
        <v>0.055418</v>
      </c>
      <c r="H222" s="8">
        <v>0.052391</v>
      </c>
      <c r="I222" s="8">
        <v>0.053892</v>
      </c>
    </row>
    <row r="223" ht="14.25" customHeight="1">
      <c r="A223" s="3" t="s">
        <v>18</v>
      </c>
      <c r="B223" s="8">
        <v>0.132247</v>
      </c>
      <c r="C223" s="8">
        <v>0.10462</v>
      </c>
      <c r="D223" s="8">
        <v>0.091253</v>
      </c>
      <c r="E223" s="18">
        <v>0.118461</v>
      </c>
      <c r="F223" s="8">
        <v>0.116514</v>
      </c>
      <c r="G223" s="19">
        <v>0.112795</v>
      </c>
      <c r="H223" s="8">
        <v>0.128803</v>
      </c>
      <c r="I223" s="8">
        <v>0.093016</v>
      </c>
    </row>
    <row r="224" ht="14.25" customHeight="1">
      <c r="A224" s="3" t="s">
        <v>19</v>
      </c>
      <c r="B224" s="8">
        <v>0.117704</v>
      </c>
      <c r="C224" s="8">
        <v>0.100617</v>
      </c>
      <c r="D224" s="8">
        <v>0.090309</v>
      </c>
      <c r="E224" s="18">
        <v>0.108768</v>
      </c>
      <c r="F224" s="8">
        <v>0.122422</v>
      </c>
      <c r="G224" s="19">
        <v>0.108475</v>
      </c>
      <c r="H224" s="8">
        <v>0.115992</v>
      </c>
      <c r="I224" s="8">
        <v>0.105775</v>
      </c>
    </row>
    <row r="225" ht="14.25" customHeight="1">
      <c r="A225" s="3" t="s">
        <v>20</v>
      </c>
      <c r="B225" s="8">
        <v>0.119261</v>
      </c>
      <c r="C225" s="8">
        <v>0.133782</v>
      </c>
      <c r="D225" s="8">
        <v>0.123672</v>
      </c>
      <c r="E225" s="18">
        <v>0.130842</v>
      </c>
      <c r="F225" s="8">
        <v>0.121963</v>
      </c>
      <c r="G225" s="19">
        <v>0.129005</v>
      </c>
      <c r="H225" s="8">
        <v>0.117593</v>
      </c>
      <c r="I225" s="8">
        <v>0.128308</v>
      </c>
    </row>
    <row r="226" ht="14.25" customHeight="1">
      <c r="A226" s="3" t="s">
        <v>21</v>
      </c>
      <c r="B226" s="8">
        <v>0.151415</v>
      </c>
      <c r="C226" s="8">
        <v>0.156475</v>
      </c>
      <c r="D226" s="8">
        <v>0.174783</v>
      </c>
      <c r="E226" s="18">
        <v>0.149329</v>
      </c>
      <c r="F226" s="8">
        <v>0.133842</v>
      </c>
      <c r="G226" s="19">
        <v>0.134521</v>
      </c>
      <c r="H226" s="8">
        <v>0.13132</v>
      </c>
      <c r="I226" s="8">
        <v>0.158538</v>
      </c>
    </row>
    <row r="227" ht="14.25" customHeight="1">
      <c r="A227" s="3" t="s">
        <v>22</v>
      </c>
      <c r="B227" s="8">
        <v>0.119426</v>
      </c>
      <c r="C227" s="8">
        <v>0.125677</v>
      </c>
      <c r="D227" s="8">
        <v>0.154095</v>
      </c>
      <c r="E227" s="18">
        <v>0.106715</v>
      </c>
      <c r="F227" s="8">
        <v>0.115851</v>
      </c>
      <c r="G227" s="19">
        <v>0.127472</v>
      </c>
      <c r="H227" s="8">
        <v>0.113475</v>
      </c>
      <c r="I227" s="8">
        <v>0.163088</v>
      </c>
    </row>
    <row r="228" ht="14.25" customHeight="1">
      <c r="A228" s="3" t="s">
        <v>23</v>
      </c>
      <c r="B228" s="8">
        <v>0.065293</v>
      </c>
      <c r="C228" s="8">
        <v>0.064444</v>
      </c>
      <c r="D228" s="8">
        <v>0.09318</v>
      </c>
      <c r="E228" s="18">
        <v>0.058324</v>
      </c>
      <c r="F228" s="8">
        <v>0.068029</v>
      </c>
      <c r="G228" s="19">
        <v>0.07482</v>
      </c>
      <c r="H228" s="8">
        <v>0.052162</v>
      </c>
      <c r="I228" s="8">
        <v>0.081871</v>
      </c>
    </row>
    <row r="229" ht="14.25" customHeight="1">
      <c r="A229" s="3" t="s">
        <v>106</v>
      </c>
      <c r="B229" s="8">
        <v>0.0254</v>
      </c>
      <c r="C229" s="8">
        <v>0.0416</v>
      </c>
      <c r="D229" s="8">
        <v>0.0325</v>
      </c>
      <c r="E229" s="18">
        <v>0.031</v>
      </c>
      <c r="F229" s="8">
        <v>0.0374</v>
      </c>
      <c r="G229" s="19">
        <v>0.0301</v>
      </c>
      <c r="H229" s="8">
        <v>0.0361</v>
      </c>
      <c r="I229" s="8">
        <v>0.0192</v>
      </c>
    </row>
    <row r="230" ht="14.25" customHeight="1">
      <c r="A230" s="3" t="s">
        <v>107</v>
      </c>
      <c r="B230" s="9">
        <v>43.16</v>
      </c>
      <c r="C230" s="9">
        <v>46.94</v>
      </c>
      <c r="D230" s="9">
        <v>51.9</v>
      </c>
      <c r="E230" s="30">
        <v>42.97</v>
      </c>
      <c r="F230" s="9">
        <v>43.01</v>
      </c>
      <c r="G230" s="31">
        <v>44.65</v>
      </c>
      <c r="H230" s="9">
        <v>40.6</v>
      </c>
      <c r="I230" s="9">
        <v>49.27</v>
      </c>
    </row>
    <row r="231" ht="14.25" customHeight="1">
      <c r="A231" s="3" t="s">
        <v>26</v>
      </c>
    </row>
    <row r="232" ht="14.25" customHeight="1">
      <c r="A232" s="1" t="s">
        <v>243</v>
      </c>
    </row>
    <row r="233" ht="14.25" customHeight="1">
      <c r="A233" s="3" t="s">
        <v>109</v>
      </c>
      <c r="B233" s="7">
        <v>1039.0</v>
      </c>
      <c r="C233" s="7">
        <v>2783.0</v>
      </c>
      <c r="D233" s="7">
        <v>587.0</v>
      </c>
      <c r="E233" s="14">
        <v>1260.0</v>
      </c>
      <c r="F233" s="7">
        <v>4330.0</v>
      </c>
      <c r="G233" s="15">
        <v>1554.0</v>
      </c>
      <c r="H233" s="7">
        <v>1942.0</v>
      </c>
      <c r="I233" s="7">
        <v>271.0</v>
      </c>
    </row>
    <row r="234" ht="14.25" customHeight="1">
      <c r="A234" s="3" t="s">
        <v>110</v>
      </c>
      <c r="B234" s="8">
        <v>0.8613</v>
      </c>
      <c r="C234" s="8">
        <v>0.9203</v>
      </c>
      <c r="D234" s="8">
        <v>0.2625</v>
      </c>
      <c r="E234" s="18">
        <v>0.8799</v>
      </c>
      <c r="F234" s="8">
        <v>0.9263</v>
      </c>
      <c r="G234" s="19">
        <v>0.9333</v>
      </c>
      <c r="H234" s="8">
        <v>0.9171</v>
      </c>
      <c r="I234" s="8">
        <v>0.7885</v>
      </c>
    </row>
    <row r="235" ht="14.25" customHeight="1">
      <c r="A235" s="3" t="s">
        <v>111</v>
      </c>
      <c r="B235" s="8">
        <v>0.1387</v>
      </c>
      <c r="C235" s="8">
        <v>0.0797</v>
      </c>
      <c r="D235" s="8">
        <v>0.7375</v>
      </c>
      <c r="E235" s="18">
        <v>0.1201</v>
      </c>
      <c r="F235" s="8">
        <v>0.0737</v>
      </c>
      <c r="G235" s="19">
        <v>0.0667</v>
      </c>
      <c r="H235" s="8">
        <v>0.0829</v>
      </c>
      <c r="I235" s="8">
        <v>0.2115</v>
      </c>
    </row>
    <row r="236" ht="14.25" customHeight="1">
      <c r="A236" s="3" t="s">
        <v>26</v>
      </c>
    </row>
    <row r="237" ht="14.25" customHeight="1">
      <c r="A237" s="1" t="s">
        <v>244</v>
      </c>
    </row>
    <row r="238" ht="14.25" customHeight="1">
      <c r="A238" s="3" t="s">
        <v>113</v>
      </c>
      <c r="B238" s="7">
        <v>895.0</v>
      </c>
      <c r="C238" s="7">
        <v>2561.0</v>
      </c>
      <c r="D238" s="7">
        <v>154.0</v>
      </c>
      <c r="E238" s="14">
        <v>1108.0</v>
      </c>
      <c r="F238" s="7">
        <v>4011.0</v>
      </c>
      <c r="G238" s="15">
        <v>1450.0</v>
      </c>
      <c r="H238" s="7">
        <v>1781.0</v>
      </c>
      <c r="I238" s="7">
        <v>214.0</v>
      </c>
    </row>
    <row r="239" ht="27.0" customHeight="1">
      <c r="A239" s="3" t="s">
        <v>245</v>
      </c>
      <c r="B239" s="7">
        <v>648.2667</v>
      </c>
      <c r="C239" s="7">
        <v>1924.9875</v>
      </c>
      <c r="D239" s="7">
        <v>109.0768</v>
      </c>
      <c r="E239" s="14">
        <v>655.3642</v>
      </c>
      <c r="F239" s="7">
        <v>2787.2667</v>
      </c>
      <c r="G239" s="15">
        <v>930.4227</v>
      </c>
      <c r="H239" s="7">
        <v>994.0147</v>
      </c>
      <c r="I239" s="7">
        <v>181.5718</v>
      </c>
    </row>
    <row r="240" ht="27.0" customHeight="1">
      <c r="A240" s="3" t="s">
        <v>246</v>
      </c>
      <c r="B240" s="8">
        <v>0.393147</v>
      </c>
      <c r="C240" s="8">
        <v>0.355878</v>
      </c>
      <c r="D240" s="8">
        <v>0.49279</v>
      </c>
      <c r="E240" s="18">
        <v>0.436379</v>
      </c>
      <c r="F240" s="8">
        <v>0.311406</v>
      </c>
      <c r="G240" s="19">
        <v>0.368342</v>
      </c>
      <c r="H240" s="8">
        <v>0.406438</v>
      </c>
      <c r="I240" s="8">
        <v>0.443865</v>
      </c>
    </row>
    <row r="241" ht="27.0" customHeight="1">
      <c r="A241" s="3" t="s">
        <v>247</v>
      </c>
      <c r="B241" s="8">
        <v>0.606853</v>
      </c>
      <c r="C241" s="8">
        <v>0.644122</v>
      </c>
      <c r="D241" s="8">
        <v>0.50721</v>
      </c>
      <c r="E241" s="18">
        <v>0.563621</v>
      </c>
      <c r="F241" s="8">
        <v>0.688594</v>
      </c>
      <c r="G241" s="19">
        <v>0.631658</v>
      </c>
      <c r="H241" s="8">
        <v>0.593562</v>
      </c>
      <c r="I241" s="8">
        <v>0.556135</v>
      </c>
    </row>
    <row r="242" ht="27.0" customHeight="1">
      <c r="A242" s="3" t="s">
        <v>248</v>
      </c>
      <c r="B242" s="7">
        <v>247.0</v>
      </c>
      <c r="C242" s="7">
        <v>636.0</v>
      </c>
      <c r="D242" s="7">
        <v>45.0</v>
      </c>
      <c r="E242" s="14">
        <v>453.0</v>
      </c>
      <c r="F242" s="7">
        <v>1223.0</v>
      </c>
      <c r="G242" s="15">
        <v>520.0</v>
      </c>
      <c r="H242" s="7">
        <v>787.0</v>
      </c>
      <c r="I242" s="7">
        <v>32.0</v>
      </c>
    </row>
    <row r="243" ht="14.25" customHeight="1">
      <c r="A243" s="3" t="s">
        <v>26</v>
      </c>
    </row>
    <row r="244" ht="14.25" customHeight="1">
      <c r="A244" s="1" t="s">
        <v>249</v>
      </c>
    </row>
    <row r="245" ht="27.0" customHeight="1">
      <c r="A245" s="3" t="s">
        <v>250</v>
      </c>
      <c r="B245" s="8">
        <v>0.003247</v>
      </c>
      <c r="C245" s="8">
        <v>0.001078</v>
      </c>
      <c r="D245" s="8">
        <v>0.00337</v>
      </c>
      <c r="E245" s="18">
        <v>0.061606</v>
      </c>
      <c r="F245" s="8">
        <v>0.001611</v>
      </c>
      <c r="G245" s="19">
        <v>0.003338</v>
      </c>
      <c r="H245" s="8">
        <v>0.010981</v>
      </c>
      <c r="I245" s="8">
        <v>0.009298</v>
      </c>
    </row>
    <row r="246" ht="14.25" customHeight="1">
      <c r="A246" s="3" t="s">
        <v>121</v>
      </c>
      <c r="B246" s="8">
        <v>0.004999</v>
      </c>
      <c r="C246" s="8">
        <v>0.008554</v>
      </c>
      <c r="D246" s="8">
        <v>0.001635</v>
      </c>
      <c r="E246" s="18">
        <v>0.006963</v>
      </c>
      <c r="F246" s="8">
        <v>0.00649</v>
      </c>
      <c r="G246" s="19">
        <v>0.01931</v>
      </c>
      <c r="H246" s="8">
        <v>0.008922</v>
      </c>
      <c r="I246" s="8">
        <v>0.001604</v>
      </c>
    </row>
    <row r="247" ht="14.25" customHeight="1">
      <c r="A247" s="3" t="s">
        <v>122</v>
      </c>
      <c r="B247" s="8">
        <v>0.003535</v>
      </c>
      <c r="C247" s="8">
        <v>0.004796</v>
      </c>
      <c r="D247" s="8">
        <v>0.00466</v>
      </c>
      <c r="E247" s="18">
        <v>0.006814</v>
      </c>
      <c r="F247" s="8">
        <v>0.004161</v>
      </c>
      <c r="G247" s="19">
        <v>0.009659</v>
      </c>
      <c r="H247" s="8">
        <v>0.012125</v>
      </c>
      <c r="I247" s="8">
        <v>0.010856</v>
      </c>
    </row>
    <row r="248" ht="14.25" customHeight="1">
      <c r="A248" s="3" t="s">
        <v>123</v>
      </c>
      <c r="B248" s="8">
        <v>0.0</v>
      </c>
      <c r="C248" s="8">
        <v>7.18E-4</v>
      </c>
      <c r="D248" s="8">
        <v>0.00218</v>
      </c>
      <c r="E248" s="18">
        <v>0.0</v>
      </c>
      <c r="F248" s="8">
        <v>0.0</v>
      </c>
      <c r="G248" s="19">
        <v>2.93E-4</v>
      </c>
      <c r="H248" s="8">
        <v>2.29E-4</v>
      </c>
      <c r="I248" s="8">
        <v>0.0</v>
      </c>
    </row>
    <row r="249" ht="14.25" customHeight="1">
      <c r="A249" s="3" t="s">
        <v>124</v>
      </c>
      <c r="B249" s="8">
        <v>0.965282</v>
      </c>
      <c r="C249" s="8">
        <v>0.968698</v>
      </c>
      <c r="D249" s="8">
        <v>0.970214</v>
      </c>
      <c r="E249" s="18">
        <v>0.876546</v>
      </c>
      <c r="F249" s="8">
        <v>0.976814</v>
      </c>
      <c r="G249" s="19">
        <v>0.951113</v>
      </c>
      <c r="H249" s="8">
        <v>0.949897</v>
      </c>
      <c r="I249" s="8">
        <v>0.958366</v>
      </c>
    </row>
    <row r="250" ht="14.25" customHeight="1">
      <c r="A250" s="3" t="s">
        <v>125</v>
      </c>
      <c r="B250" s="8">
        <v>0.002016</v>
      </c>
      <c r="C250" s="8">
        <v>0.001904</v>
      </c>
      <c r="D250" s="8">
        <v>0.0</v>
      </c>
      <c r="E250" s="18">
        <v>0.004427</v>
      </c>
      <c r="F250" s="8">
        <v>0.002066</v>
      </c>
      <c r="G250" s="19">
        <v>0.002063</v>
      </c>
      <c r="H250" s="8">
        <v>0.003203</v>
      </c>
      <c r="I250" s="8">
        <v>3.19E-4</v>
      </c>
    </row>
    <row r="251" ht="14.25" customHeight="1">
      <c r="A251" s="3" t="s">
        <v>126</v>
      </c>
      <c r="B251" s="8">
        <v>0.020921</v>
      </c>
      <c r="C251" s="8">
        <v>0.014252</v>
      </c>
      <c r="D251" s="8">
        <v>0.017941</v>
      </c>
      <c r="E251" s="18">
        <v>0.043644</v>
      </c>
      <c r="F251" s="8">
        <v>0.008858</v>
      </c>
      <c r="G251" s="19">
        <v>0.014223</v>
      </c>
      <c r="H251" s="8">
        <v>0.014642</v>
      </c>
      <c r="I251" s="8">
        <v>0.019557</v>
      </c>
    </row>
    <row r="252" ht="14.25" customHeight="1">
      <c r="A252" s="1" t="s">
        <v>251</v>
      </c>
    </row>
    <row r="253" ht="14.25" customHeight="1">
      <c r="A253" s="3" t="s">
        <v>128</v>
      </c>
      <c r="B253" s="8">
        <v>0.014692</v>
      </c>
      <c r="C253" s="8">
        <v>0.013733</v>
      </c>
      <c r="D253" s="8">
        <v>0.024189</v>
      </c>
      <c r="E253" s="18">
        <v>0.045885</v>
      </c>
      <c r="F253" s="8">
        <v>0.018745</v>
      </c>
      <c r="G253" s="19">
        <v>0.023699</v>
      </c>
      <c r="H253" s="8">
        <v>0.031801</v>
      </c>
      <c r="I253" s="8">
        <v>0.007688</v>
      </c>
    </row>
    <row r="254" ht="14.25" customHeight="1">
      <c r="A254" s="3" t="s">
        <v>129</v>
      </c>
      <c r="B254" s="8">
        <v>0.985308</v>
      </c>
      <c r="C254" s="8">
        <v>0.986267</v>
      </c>
      <c r="D254" s="8">
        <v>0.975811</v>
      </c>
      <c r="E254" s="18">
        <v>0.954115</v>
      </c>
      <c r="F254" s="8">
        <v>0.981255</v>
      </c>
      <c r="G254" s="19">
        <v>0.976301</v>
      </c>
      <c r="H254" s="8">
        <v>0.968199</v>
      </c>
      <c r="I254" s="8">
        <v>0.992312</v>
      </c>
    </row>
    <row r="255" ht="14.25" customHeight="1">
      <c r="A255" s="1" t="s">
        <v>252</v>
      </c>
    </row>
    <row r="256" ht="14.25" customHeight="1">
      <c r="A256" s="1" t="s">
        <v>253</v>
      </c>
    </row>
    <row r="257" ht="14.25" customHeight="1">
      <c r="A257" s="3" t="s">
        <v>132</v>
      </c>
      <c r="B257" s="7">
        <v>31.0</v>
      </c>
      <c r="C257" s="7">
        <v>85.0</v>
      </c>
      <c r="D257" s="7">
        <v>9.0</v>
      </c>
      <c r="E257" s="14">
        <v>119.0</v>
      </c>
      <c r="F257" s="7">
        <v>176.0</v>
      </c>
      <c r="G257" s="15">
        <v>80.0</v>
      </c>
      <c r="H257" s="7">
        <v>139.0</v>
      </c>
      <c r="I257" s="7">
        <v>4.0</v>
      </c>
    </row>
    <row r="258" ht="14.25" customHeight="1">
      <c r="A258" s="3" t="s">
        <v>133</v>
      </c>
      <c r="B258" s="8">
        <v>0.009165</v>
      </c>
      <c r="C258" s="8">
        <v>0.023206</v>
      </c>
      <c r="D258" s="8">
        <v>0.0</v>
      </c>
      <c r="E258" s="18">
        <v>0.031037</v>
      </c>
      <c r="F258" s="8">
        <v>0.011475</v>
      </c>
      <c r="G258" s="19">
        <v>0.01371</v>
      </c>
      <c r="H258" s="8">
        <v>0.086331</v>
      </c>
      <c r="I258" s="8">
        <v>0.0</v>
      </c>
    </row>
    <row r="259" ht="14.25" customHeight="1">
      <c r="A259" s="3" t="s">
        <v>121</v>
      </c>
      <c r="B259" s="8">
        <v>0.0</v>
      </c>
      <c r="C259" s="8">
        <v>0.0</v>
      </c>
      <c r="D259" s="8">
        <v>0.0</v>
      </c>
      <c r="E259" s="18">
        <v>0.0</v>
      </c>
      <c r="F259" s="8">
        <v>0.001098</v>
      </c>
      <c r="G259" s="19">
        <v>0.001232</v>
      </c>
      <c r="H259" s="8">
        <v>0.0</v>
      </c>
      <c r="I259" s="8">
        <v>0.0</v>
      </c>
    </row>
    <row r="260" ht="14.25" customHeight="1">
      <c r="A260" s="3" t="s">
        <v>122</v>
      </c>
      <c r="B260" s="8">
        <v>0.0</v>
      </c>
      <c r="C260" s="8">
        <v>0.0</v>
      </c>
      <c r="D260" s="8">
        <v>0.0</v>
      </c>
      <c r="E260" s="18">
        <v>0.0</v>
      </c>
      <c r="F260" s="8">
        <v>0.015994</v>
      </c>
      <c r="G260" s="19">
        <v>0.01247</v>
      </c>
      <c r="H260" s="8">
        <v>0.043165</v>
      </c>
      <c r="I260" s="8">
        <v>0.0</v>
      </c>
    </row>
    <row r="261" ht="14.25" customHeight="1">
      <c r="A261" s="3" t="s">
        <v>123</v>
      </c>
      <c r="B261" s="8">
        <v>0.0</v>
      </c>
      <c r="C261" s="8">
        <v>0.052249</v>
      </c>
      <c r="D261" s="8">
        <v>0.0</v>
      </c>
      <c r="E261" s="18">
        <v>0.0</v>
      </c>
      <c r="F261" s="8">
        <v>0.0</v>
      </c>
      <c r="G261" s="19">
        <v>0.0</v>
      </c>
      <c r="H261" s="8">
        <v>0.0</v>
      </c>
      <c r="I261" s="8">
        <v>0.0</v>
      </c>
    </row>
    <row r="262" ht="14.25" customHeight="1">
      <c r="A262" s="3" t="s">
        <v>124</v>
      </c>
      <c r="B262" s="8">
        <v>0.533833</v>
      </c>
      <c r="C262" s="8">
        <v>0.790358</v>
      </c>
      <c r="D262" s="8">
        <v>0.909868</v>
      </c>
      <c r="E262" s="18">
        <v>0.644709</v>
      </c>
      <c r="F262" s="8">
        <v>0.77681</v>
      </c>
      <c r="G262" s="19">
        <v>0.879162</v>
      </c>
      <c r="H262" s="8">
        <v>0.683453</v>
      </c>
      <c r="I262" s="8">
        <v>0.667543</v>
      </c>
    </row>
    <row r="263" ht="14.25" customHeight="1">
      <c r="A263" s="3" t="s">
        <v>125</v>
      </c>
      <c r="B263" s="8">
        <v>0.11963</v>
      </c>
      <c r="C263" s="8">
        <v>0.093191</v>
      </c>
      <c r="D263" s="8">
        <v>0.0</v>
      </c>
      <c r="E263" s="18">
        <v>0.09649</v>
      </c>
      <c r="F263" s="8">
        <v>0.099206</v>
      </c>
      <c r="G263" s="19">
        <v>0.074254</v>
      </c>
      <c r="H263" s="8">
        <v>0.100719</v>
      </c>
      <c r="I263" s="8">
        <v>0.0</v>
      </c>
    </row>
    <row r="264" ht="14.25" customHeight="1">
      <c r="A264" s="3" t="s">
        <v>126</v>
      </c>
      <c r="B264" s="8">
        <v>0.337371</v>
      </c>
      <c r="C264" s="8">
        <v>0.040996</v>
      </c>
      <c r="D264" s="8">
        <v>0.090132</v>
      </c>
      <c r="E264" s="18">
        <v>0.227765</v>
      </c>
      <c r="F264" s="8">
        <v>0.095417</v>
      </c>
      <c r="G264" s="19">
        <v>0.019173</v>
      </c>
      <c r="H264" s="8">
        <v>0.086331</v>
      </c>
      <c r="I264" s="8">
        <v>0.332457</v>
      </c>
    </row>
    <row r="265" ht="14.25" customHeight="1">
      <c r="A265" s="1" t="s">
        <v>254</v>
      </c>
    </row>
    <row r="266" ht="14.25" customHeight="1">
      <c r="A266" s="1" t="s">
        <v>255</v>
      </c>
    </row>
    <row r="267" ht="14.25" customHeight="1">
      <c r="A267" s="3" t="s">
        <v>136</v>
      </c>
      <c r="B267" s="7">
        <v>2102.0</v>
      </c>
      <c r="C267" s="7">
        <v>6091.0</v>
      </c>
      <c r="D267" s="7">
        <v>353.0</v>
      </c>
      <c r="E267" s="14">
        <v>2482.0</v>
      </c>
      <c r="F267" s="7">
        <v>9200.0</v>
      </c>
      <c r="G267" s="15">
        <v>3304.0</v>
      </c>
      <c r="H267" s="7">
        <v>4232.0</v>
      </c>
      <c r="I267" s="7">
        <v>563.0</v>
      </c>
    </row>
    <row r="268" ht="14.25" customHeight="1">
      <c r="A268" s="3" t="s">
        <v>133</v>
      </c>
      <c r="B268" s="8">
        <v>0.003159</v>
      </c>
      <c r="C268" s="8">
        <v>7.7E-4</v>
      </c>
      <c r="D268" s="8">
        <v>0.003454</v>
      </c>
      <c r="E268" s="18">
        <v>0.063076</v>
      </c>
      <c r="F268" s="8">
        <v>0.001422</v>
      </c>
      <c r="G268" s="19">
        <v>0.003087</v>
      </c>
      <c r="H268" s="8">
        <v>0.008507</v>
      </c>
      <c r="I268" s="8">
        <v>0.00937</v>
      </c>
    </row>
    <row r="269" ht="14.25" customHeight="1">
      <c r="A269" s="3" t="s">
        <v>121</v>
      </c>
      <c r="B269" s="8">
        <v>0.005074</v>
      </c>
      <c r="C269" s="8">
        <v>0.008673</v>
      </c>
      <c r="D269" s="8">
        <v>0.001676</v>
      </c>
      <c r="E269" s="18">
        <v>0.007298</v>
      </c>
      <c r="F269" s="8">
        <v>0.006593</v>
      </c>
      <c r="G269" s="19">
        <v>0.019749</v>
      </c>
      <c r="H269" s="8">
        <v>0.009216</v>
      </c>
      <c r="I269" s="8">
        <v>0.001617</v>
      </c>
    </row>
    <row r="270" ht="14.25" customHeight="1">
      <c r="A270" s="3" t="s">
        <v>122</v>
      </c>
      <c r="B270" s="8">
        <v>0.003588</v>
      </c>
      <c r="C270" s="8">
        <v>0.004863</v>
      </c>
      <c r="D270" s="8">
        <v>0.004775</v>
      </c>
      <c r="E270" s="18">
        <v>0.007142</v>
      </c>
      <c r="F270" s="8">
        <v>0.003935</v>
      </c>
      <c r="G270" s="19">
        <v>0.009591</v>
      </c>
      <c r="H270" s="8">
        <v>0.011106</v>
      </c>
      <c r="I270" s="8">
        <v>0.010941</v>
      </c>
    </row>
    <row r="271" ht="14.25" customHeight="1">
      <c r="A271" s="3" t="s">
        <v>123</v>
      </c>
      <c r="B271" s="8">
        <v>0.0</v>
      </c>
      <c r="C271" s="8">
        <v>0.0</v>
      </c>
      <c r="D271" s="8">
        <v>0.002234</v>
      </c>
      <c r="E271" s="18">
        <v>0.0</v>
      </c>
      <c r="F271" s="8">
        <v>0.0</v>
      </c>
      <c r="G271" s="19">
        <v>3.0E-4</v>
      </c>
      <c r="H271" s="8">
        <v>2.36E-4</v>
      </c>
      <c r="I271" s="8">
        <v>0.0</v>
      </c>
    </row>
    <row r="272" ht="14.25" customHeight="1">
      <c r="A272" s="3" t="s">
        <v>124</v>
      </c>
      <c r="B272" s="8">
        <v>0.971715</v>
      </c>
      <c r="C272" s="8">
        <v>0.971181</v>
      </c>
      <c r="D272" s="8">
        <v>0.97171</v>
      </c>
      <c r="E272" s="18">
        <v>0.887695</v>
      </c>
      <c r="F272" s="8">
        <v>0.980635</v>
      </c>
      <c r="G272" s="19">
        <v>0.952859</v>
      </c>
      <c r="H272" s="8">
        <v>0.958648</v>
      </c>
      <c r="I272" s="8">
        <v>0.960619</v>
      </c>
    </row>
    <row r="273" ht="14.25" customHeight="1">
      <c r="A273" s="3" t="s">
        <v>125</v>
      </c>
      <c r="B273" s="8">
        <v>2.62E-4</v>
      </c>
      <c r="C273" s="8">
        <v>6.33E-4</v>
      </c>
      <c r="D273" s="8">
        <v>0.0</v>
      </c>
      <c r="E273" s="18">
        <v>0.0</v>
      </c>
      <c r="F273" s="8">
        <v>2.1E-4</v>
      </c>
      <c r="G273" s="19">
        <v>3.1E-4</v>
      </c>
      <c r="H273" s="8">
        <v>0.0</v>
      </c>
      <c r="I273" s="8">
        <v>3.21E-4</v>
      </c>
    </row>
    <row r="274" ht="14.25" customHeight="1">
      <c r="A274" s="3" t="s">
        <v>126</v>
      </c>
      <c r="B274" s="8">
        <v>0.016202</v>
      </c>
      <c r="C274" s="8">
        <v>0.013879</v>
      </c>
      <c r="D274" s="8">
        <v>0.016151</v>
      </c>
      <c r="E274" s="18">
        <v>0.034789</v>
      </c>
      <c r="F274" s="8">
        <v>0.007205</v>
      </c>
      <c r="G274" s="19">
        <v>0.014103</v>
      </c>
      <c r="H274" s="8">
        <v>0.012287</v>
      </c>
      <c r="I274" s="8">
        <v>0.017132</v>
      </c>
    </row>
    <row r="275" ht="14.25" customHeight="1">
      <c r="A275" s="1" t="s">
        <v>256</v>
      </c>
    </row>
    <row r="276" ht="14.25" customHeight="1">
      <c r="A276" s="1" t="s">
        <v>257</v>
      </c>
    </row>
    <row r="277" ht="14.25" customHeight="1">
      <c r="A277" s="3" t="s">
        <v>139</v>
      </c>
      <c r="B277" s="7">
        <v>1783.0</v>
      </c>
      <c r="C277" s="7">
        <v>5145.0</v>
      </c>
      <c r="D277" s="7">
        <v>317.0</v>
      </c>
      <c r="E277" s="14">
        <v>2135.0</v>
      </c>
      <c r="F277" s="7">
        <v>7811.0</v>
      </c>
      <c r="G277" s="15">
        <v>2811.0</v>
      </c>
      <c r="H277" s="7">
        <v>3502.0</v>
      </c>
      <c r="I277" s="7">
        <v>488.0</v>
      </c>
    </row>
    <row r="278" ht="14.25" customHeight="1">
      <c r="A278" s="3" t="s">
        <v>140</v>
      </c>
      <c r="B278" s="8">
        <v>0.1424</v>
      </c>
      <c r="C278" s="8">
        <v>0.1345</v>
      </c>
      <c r="D278" s="8">
        <v>0.1085</v>
      </c>
      <c r="E278" s="18">
        <v>0.144</v>
      </c>
      <c r="F278" s="8">
        <v>0.1346</v>
      </c>
      <c r="G278" s="19">
        <v>0.092</v>
      </c>
      <c r="H278" s="8">
        <v>0.1248</v>
      </c>
      <c r="I278" s="8">
        <v>0.1214</v>
      </c>
    </row>
    <row r="279" ht="14.25" customHeight="1">
      <c r="A279" s="3" t="s">
        <v>141</v>
      </c>
      <c r="B279" s="8">
        <v>0.2795</v>
      </c>
      <c r="C279" s="8">
        <v>0.2532</v>
      </c>
      <c r="D279" s="8">
        <v>0.2852</v>
      </c>
      <c r="E279" s="18">
        <v>0.3506</v>
      </c>
      <c r="F279" s="8">
        <v>0.268</v>
      </c>
      <c r="G279" s="19">
        <v>0.2906</v>
      </c>
      <c r="H279" s="8">
        <v>0.2638</v>
      </c>
      <c r="I279" s="8">
        <v>0.2753</v>
      </c>
    </row>
    <row r="280" ht="14.25" customHeight="1">
      <c r="A280" s="3" t="s">
        <v>142</v>
      </c>
      <c r="B280" s="8">
        <v>0.5086</v>
      </c>
      <c r="C280" s="8">
        <v>0.5315</v>
      </c>
      <c r="D280" s="8">
        <v>0.5236</v>
      </c>
      <c r="E280" s="18">
        <v>0.4325</v>
      </c>
      <c r="F280" s="8">
        <v>0.5178</v>
      </c>
      <c r="G280" s="19">
        <v>0.5591</v>
      </c>
      <c r="H280" s="8">
        <v>0.4866</v>
      </c>
      <c r="I280" s="8">
        <v>0.558</v>
      </c>
    </row>
    <row r="281" ht="14.25" customHeight="1">
      <c r="A281" s="3" t="s">
        <v>143</v>
      </c>
      <c r="B281" s="8">
        <v>0.022</v>
      </c>
      <c r="C281" s="8">
        <v>0.0154</v>
      </c>
      <c r="D281" s="8">
        <v>0.032</v>
      </c>
      <c r="E281" s="18">
        <v>0.0228</v>
      </c>
      <c r="F281" s="8">
        <v>0.0135</v>
      </c>
      <c r="G281" s="19">
        <v>0.0133</v>
      </c>
      <c r="H281" s="8">
        <v>0.0357</v>
      </c>
      <c r="I281" s="8">
        <v>0.0245</v>
      </c>
    </row>
    <row r="282" ht="14.25" customHeight="1">
      <c r="A282" s="3" t="s">
        <v>144</v>
      </c>
      <c r="B282" s="8">
        <v>0.0696</v>
      </c>
      <c r="C282" s="8">
        <v>0.0808</v>
      </c>
      <c r="D282" s="8">
        <v>0.0827</v>
      </c>
      <c r="E282" s="18">
        <v>0.0729</v>
      </c>
      <c r="F282" s="8">
        <v>0.0797</v>
      </c>
      <c r="G282" s="19">
        <v>0.0583</v>
      </c>
      <c r="H282" s="8">
        <v>0.1248</v>
      </c>
      <c r="I282" s="8">
        <v>0.0453</v>
      </c>
    </row>
    <row r="283" ht="14.25" customHeight="1">
      <c r="A283" s="1" t="s">
        <v>258</v>
      </c>
    </row>
    <row r="284" ht="14.25" customHeight="1">
      <c r="A284" s="1" t="s">
        <v>259</v>
      </c>
    </row>
    <row r="285" ht="14.25" customHeight="1">
      <c r="A285" s="3" t="s">
        <v>147</v>
      </c>
      <c r="B285" s="7">
        <v>1559.0</v>
      </c>
      <c r="C285" s="7">
        <v>4492.0</v>
      </c>
      <c r="D285" s="7">
        <v>275.0</v>
      </c>
      <c r="E285" s="14">
        <v>1830.0</v>
      </c>
      <c r="F285" s="7">
        <v>6714.0</v>
      </c>
      <c r="G285" s="15">
        <v>2427.0</v>
      </c>
      <c r="H285" s="7">
        <v>3040.0</v>
      </c>
      <c r="I285" s="7">
        <v>426.0</v>
      </c>
    </row>
    <row r="286" ht="14.25" customHeight="1">
      <c r="A286" s="3" t="s">
        <v>260</v>
      </c>
      <c r="B286" s="8">
        <v>0.008936</v>
      </c>
      <c r="C286" s="8">
        <v>0.012426</v>
      </c>
      <c r="D286" s="8">
        <v>0.011286</v>
      </c>
      <c r="E286" s="18">
        <v>0.025875</v>
      </c>
      <c r="F286" s="8">
        <v>0.004411</v>
      </c>
      <c r="G286" s="19">
        <v>0.003459</v>
      </c>
      <c r="H286" s="8">
        <v>0.013816</v>
      </c>
      <c r="I286" s="8">
        <v>0.009828</v>
      </c>
    </row>
    <row r="287" ht="14.25" customHeight="1">
      <c r="A287" s="3" t="s">
        <v>149</v>
      </c>
      <c r="B287" s="8">
        <v>0.05791</v>
      </c>
      <c r="C287" s="8">
        <v>0.024512</v>
      </c>
      <c r="D287" s="8">
        <v>0.05134</v>
      </c>
      <c r="E287" s="18">
        <v>0.072957</v>
      </c>
      <c r="F287" s="8">
        <v>0.02241</v>
      </c>
      <c r="G287" s="19">
        <v>0.00805</v>
      </c>
      <c r="H287" s="8">
        <v>0.072697</v>
      </c>
      <c r="I287" s="8">
        <v>0.075772</v>
      </c>
    </row>
    <row r="288" ht="14.25" customHeight="1">
      <c r="A288" s="3" t="s">
        <v>150</v>
      </c>
      <c r="B288" s="8">
        <v>0.3938</v>
      </c>
      <c r="C288" s="8">
        <v>0.1928</v>
      </c>
      <c r="D288" s="8">
        <v>0.3002</v>
      </c>
      <c r="E288" s="18">
        <v>0.3405</v>
      </c>
      <c r="F288" s="8">
        <v>0.224</v>
      </c>
      <c r="G288" s="19">
        <v>0.1689</v>
      </c>
      <c r="H288" s="8">
        <v>0.3536</v>
      </c>
      <c r="I288" s="8">
        <v>0.4091</v>
      </c>
    </row>
    <row r="289" ht="14.25" customHeight="1">
      <c r="A289" s="3" t="s">
        <v>151</v>
      </c>
      <c r="B289" s="8">
        <v>0.126</v>
      </c>
      <c r="C289" s="8">
        <v>0.1168</v>
      </c>
      <c r="D289" s="8">
        <v>0.1403</v>
      </c>
      <c r="E289" s="18">
        <v>0.135</v>
      </c>
      <c r="F289" s="8">
        <v>0.1367</v>
      </c>
      <c r="G289" s="19">
        <v>0.0811</v>
      </c>
      <c r="H289" s="8">
        <v>0.126</v>
      </c>
      <c r="I289" s="8">
        <v>0.1719</v>
      </c>
    </row>
    <row r="290" ht="14.25" customHeight="1">
      <c r="A290" s="3" t="s">
        <v>152</v>
      </c>
      <c r="B290" s="8">
        <v>0.103</v>
      </c>
      <c r="C290" s="8">
        <v>0.2639</v>
      </c>
      <c r="D290" s="8">
        <v>0.16</v>
      </c>
      <c r="E290" s="18">
        <v>0.1094</v>
      </c>
      <c r="F290" s="8">
        <v>0.2542</v>
      </c>
      <c r="G290" s="19">
        <v>0.3134</v>
      </c>
      <c r="H290" s="8">
        <v>0.1806</v>
      </c>
      <c r="I290" s="8">
        <v>0.1012</v>
      </c>
    </row>
    <row r="291" ht="14.25" customHeight="1">
      <c r="A291" s="3" t="s">
        <v>153</v>
      </c>
      <c r="B291" s="8">
        <v>0.094128</v>
      </c>
      <c r="C291" s="8">
        <v>0.225534</v>
      </c>
      <c r="D291" s="8">
        <v>0.141701</v>
      </c>
      <c r="E291" s="18">
        <v>0.089129</v>
      </c>
      <c r="F291" s="8">
        <v>0.192573</v>
      </c>
      <c r="G291" s="19">
        <v>0.274498</v>
      </c>
      <c r="H291" s="8">
        <v>0.090132</v>
      </c>
      <c r="I291" s="8">
        <v>0.05528</v>
      </c>
    </row>
    <row r="292" ht="14.25" customHeight="1">
      <c r="A292" s="3" t="s">
        <v>154</v>
      </c>
      <c r="B292" s="8">
        <v>0.213483</v>
      </c>
      <c r="C292" s="8">
        <v>0.15562</v>
      </c>
      <c r="D292" s="8">
        <v>0.186706</v>
      </c>
      <c r="E292" s="18">
        <v>0.212771</v>
      </c>
      <c r="F292" s="8">
        <v>0.163238</v>
      </c>
      <c r="G292" s="19">
        <v>0.149258</v>
      </c>
      <c r="H292" s="8">
        <v>0.150987</v>
      </c>
      <c r="I292" s="8">
        <v>0.167974</v>
      </c>
    </row>
    <row r="293" ht="14.25" customHeight="1">
      <c r="A293" s="3" t="s">
        <v>155</v>
      </c>
      <c r="B293" s="8">
        <v>0.002778</v>
      </c>
      <c r="C293" s="8">
        <v>0.00845</v>
      </c>
      <c r="D293" s="8">
        <v>0.008548</v>
      </c>
      <c r="E293" s="18">
        <v>0.014315</v>
      </c>
      <c r="F293" s="8">
        <v>0.002452</v>
      </c>
      <c r="G293" s="19">
        <v>0.00133</v>
      </c>
      <c r="H293" s="8">
        <v>0.012171</v>
      </c>
      <c r="I293" s="8">
        <v>0.009004</v>
      </c>
    </row>
    <row r="294" ht="14.25" customHeight="1">
      <c r="A294" s="1" t="s">
        <v>261</v>
      </c>
    </row>
    <row r="295" ht="14.25" customHeight="1">
      <c r="A295" s="1" t="s">
        <v>262</v>
      </c>
    </row>
    <row r="296" ht="14.25" customHeight="1">
      <c r="A296" s="3" t="s">
        <v>158</v>
      </c>
      <c r="B296" s="8">
        <v>0.057179</v>
      </c>
      <c r="C296" s="8">
        <v>0.014545</v>
      </c>
      <c r="D296" s="8">
        <v>0.039166</v>
      </c>
      <c r="E296" s="18">
        <v>0.061937</v>
      </c>
      <c r="F296" s="8">
        <v>0.020722</v>
      </c>
      <c r="G296" s="19">
        <v>0.015566</v>
      </c>
      <c r="H296" s="8">
        <v>0.032566</v>
      </c>
      <c r="I296" s="8">
        <v>0.04292</v>
      </c>
    </row>
    <row r="297" ht="14.25" customHeight="1">
      <c r="A297" s="3" t="s">
        <v>159</v>
      </c>
      <c r="B297" s="8">
        <v>0.0581</v>
      </c>
      <c r="C297" s="8">
        <v>0.0212</v>
      </c>
      <c r="D297" s="8">
        <v>0.0424</v>
      </c>
      <c r="E297" s="18">
        <v>0.0497</v>
      </c>
      <c r="F297" s="8">
        <v>0.0383</v>
      </c>
      <c r="G297" s="19">
        <v>0.0296</v>
      </c>
      <c r="H297" s="8">
        <v>0.0584</v>
      </c>
      <c r="I297" s="8">
        <v>0.0342</v>
      </c>
    </row>
    <row r="298" ht="14.25" customHeight="1">
      <c r="A298" s="3" t="s">
        <v>160</v>
      </c>
      <c r="B298" s="8">
        <v>0.116876</v>
      </c>
      <c r="C298" s="8">
        <v>0.054855</v>
      </c>
      <c r="D298" s="8">
        <v>0.107025</v>
      </c>
      <c r="E298" s="18">
        <v>0.107877</v>
      </c>
      <c r="F298" s="8">
        <v>0.071438</v>
      </c>
      <c r="G298" s="19">
        <v>0.051406</v>
      </c>
      <c r="H298" s="8">
        <v>0.099944</v>
      </c>
      <c r="I298" s="8">
        <v>0.076776</v>
      </c>
    </row>
    <row r="299" ht="14.25" customHeight="1">
      <c r="A299" s="3" t="s">
        <v>161</v>
      </c>
      <c r="B299" s="8">
        <v>0.110387</v>
      </c>
      <c r="C299" s="8">
        <v>0.06385</v>
      </c>
      <c r="D299" s="8">
        <v>0.103518</v>
      </c>
      <c r="E299" s="18">
        <v>0.118152</v>
      </c>
      <c r="F299" s="8">
        <v>0.058293</v>
      </c>
      <c r="G299" s="19">
        <v>0.043613</v>
      </c>
      <c r="H299" s="8">
        <v>0.094329</v>
      </c>
      <c r="I299" s="8">
        <v>0.09249</v>
      </c>
    </row>
    <row r="300" ht="14.25" customHeight="1">
      <c r="A300" s="3" t="s">
        <v>162</v>
      </c>
      <c r="B300" s="8">
        <v>0.115494</v>
      </c>
      <c r="C300" s="8">
        <v>0.107662</v>
      </c>
      <c r="D300" s="8">
        <v>0.134344</v>
      </c>
      <c r="E300" s="18">
        <v>0.157578</v>
      </c>
      <c r="F300" s="8">
        <v>0.09569</v>
      </c>
      <c r="G300" s="19">
        <v>0.079759</v>
      </c>
      <c r="H300" s="8">
        <v>0.122403</v>
      </c>
      <c r="I300" s="8">
        <v>0.139367</v>
      </c>
    </row>
    <row r="301" ht="14.25" customHeight="1">
      <c r="A301" s="3" t="s">
        <v>163</v>
      </c>
      <c r="B301" s="8">
        <v>0.211472</v>
      </c>
      <c r="C301" s="8">
        <v>0.160407</v>
      </c>
      <c r="D301" s="8">
        <v>0.160738</v>
      </c>
      <c r="E301" s="18">
        <v>0.196354</v>
      </c>
      <c r="F301" s="8">
        <v>0.14847</v>
      </c>
      <c r="G301" s="19">
        <v>0.119677</v>
      </c>
      <c r="H301" s="8">
        <v>0.195395</v>
      </c>
      <c r="I301" s="8">
        <v>0.260113</v>
      </c>
    </row>
    <row r="302" ht="14.25" customHeight="1">
      <c r="A302" s="3" t="s">
        <v>164</v>
      </c>
      <c r="B302" s="8">
        <v>0.1487</v>
      </c>
      <c r="C302" s="8">
        <v>0.1416</v>
      </c>
      <c r="D302" s="8">
        <v>0.1236</v>
      </c>
      <c r="E302" s="18">
        <v>0.1455</v>
      </c>
      <c r="F302" s="8">
        <v>0.1772</v>
      </c>
      <c r="G302" s="19">
        <v>0.1544</v>
      </c>
      <c r="H302" s="8">
        <v>0.1426</v>
      </c>
      <c r="I302" s="8">
        <v>0.1768</v>
      </c>
    </row>
    <row r="303" ht="14.25" customHeight="1">
      <c r="A303" s="3" t="s">
        <v>165</v>
      </c>
      <c r="B303" s="8">
        <v>0.0969</v>
      </c>
      <c r="C303" s="8">
        <v>0.1275</v>
      </c>
      <c r="D303" s="8">
        <v>0.1331</v>
      </c>
      <c r="E303" s="18">
        <v>0.0656</v>
      </c>
      <c r="F303" s="8">
        <v>0.1452</v>
      </c>
      <c r="G303" s="19">
        <v>0.1851</v>
      </c>
      <c r="H303" s="8">
        <v>0.1005</v>
      </c>
      <c r="I303" s="8">
        <v>0.0864</v>
      </c>
    </row>
    <row r="304" ht="14.25" customHeight="1">
      <c r="A304" s="3" t="s">
        <v>166</v>
      </c>
      <c r="B304" s="8">
        <v>0.0304</v>
      </c>
      <c r="C304" s="8">
        <v>0.0854</v>
      </c>
      <c r="D304" s="8">
        <v>0.0699</v>
      </c>
      <c r="E304" s="18">
        <v>0.0356</v>
      </c>
      <c r="F304" s="8">
        <v>0.1038</v>
      </c>
      <c r="G304" s="19">
        <v>0.1094</v>
      </c>
      <c r="H304" s="8">
        <v>0.0769</v>
      </c>
      <c r="I304" s="8">
        <v>0.0574</v>
      </c>
    </row>
    <row r="305" ht="14.25" customHeight="1">
      <c r="A305" s="3" t="s">
        <v>167</v>
      </c>
      <c r="B305" s="8">
        <v>0.05453</v>
      </c>
      <c r="C305" s="8">
        <v>0.223061</v>
      </c>
      <c r="D305" s="8">
        <v>0.08627</v>
      </c>
      <c r="E305" s="18">
        <v>0.06167</v>
      </c>
      <c r="F305" s="8">
        <v>0.140822</v>
      </c>
      <c r="G305" s="19">
        <v>0.211544</v>
      </c>
      <c r="H305" s="8">
        <v>0.076923</v>
      </c>
      <c r="I305" s="8">
        <v>0.033623</v>
      </c>
    </row>
    <row r="306" ht="14.25" customHeight="1">
      <c r="A306" s="3" t="s">
        <v>26</v>
      </c>
    </row>
    <row r="307" ht="14.25" customHeight="1">
      <c r="A307" s="3" t="s">
        <v>169</v>
      </c>
      <c r="B307" s="38">
        <v>64571.0</v>
      </c>
      <c r="C307" s="38">
        <v>123471.0</v>
      </c>
      <c r="D307" s="38">
        <v>78153.0</v>
      </c>
      <c r="E307" s="39">
        <v>67937.0</v>
      </c>
      <c r="F307" s="38">
        <v>98550.0</v>
      </c>
      <c r="G307" s="40">
        <v>124427.0</v>
      </c>
      <c r="H307" s="38">
        <v>74749.0</v>
      </c>
      <c r="I307" s="38">
        <v>67813.0</v>
      </c>
    </row>
    <row r="308" ht="14.25" customHeight="1">
      <c r="A308" s="3" t="s">
        <v>170</v>
      </c>
      <c r="B308" s="38">
        <v>55695.0</v>
      </c>
      <c r="C308" s="38">
        <v>88055.0</v>
      </c>
      <c r="D308" s="38">
        <v>58975.0</v>
      </c>
      <c r="E308" s="39">
        <v>50599.0</v>
      </c>
      <c r="F308" s="38">
        <v>84494.0</v>
      </c>
      <c r="G308" s="40">
        <v>100821.0</v>
      </c>
      <c r="H308" s="38">
        <v>59905.0</v>
      </c>
      <c r="I308" s="38">
        <v>60603.0</v>
      </c>
    </row>
    <row r="309" ht="14.25" customHeight="1">
      <c r="A309" s="3" t="s">
        <v>171</v>
      </c>
      <c r="B309" s="38">
        <v>27123.0</v>
      </c>
      <c r="C309" s="38">
        <v>51907.0</v>
      </c>
      <c r="D309" s="38">
        <v>33462.0</v>
      </c>
      <c r="E309" s="39">
        <v>29433.0</v>
      </c>
      <c r="F309" s="38">
        <v>42304.0</v>
      </c>
      <c r="G309" s="40">
        <v>53381.0</v>
      </c>
      <c r="H309" s="38">
        <v>31087.0</v>
      </c>
      <c r="I309" s="38">
        <v>25511.0</v>
      </c>
    </row>
    <row r="310" ht="14.25" customHeight="1">
      <c r="A310" s="1" t="s">
        <v>263</v>
      </c>
    </row>
    <row r="311" ht="14.25" customHeight="1">
      <c r="A311" s="1" t="s">
        <v>264</v>
      </c>
    </row>
    <row r="312" ht="14.25" customHeight="1">
      <c r="A312" s="3" t="s">
        <v>226</v>
      </c>
      <c r="B312" s="8">
        <v>0.0712</v>
      </c>
      <c r="C312" s="8">
        <v>0.0557</v>
      </c>
      <c r="D312" s="8">
        <v>0.0812</v>
      </c>
      <c r="E312" s="18">
        <v>0.1049</v>
      </c>
      <c r="F312" s="8">
        <v>0.0968</v>
      </c>
      <c r="G312" s="19">
        <v>0.0553</v>
      </c>
      <c r="H312" s="8">
        <v>0.0775</v>
      </c>
      <c r="I312" s="8">
        <v>0.043</v>
      </c>
    </row>
    <row r="313" ht="14.25" customHeight="1">
      <c r="A313" s="3" t="s">
        <v>227</v>
      </c>
      <c r="B313" s="8">
        <v>0.4437</v>
      </c>
      <c r="C313" s="8">
        <v>0.3841</v>
      </c>
      <c r="D313" s="8">
        <v>0.4102</v>
      </c>
      <c r="E313" s="18">
        <v>0.4473</v>
      </c>
      <c r="F313" s="8">
        <v>0.3735</v>
      </c>
      <c r="G313" s="19">
        <v>0.3759</v>
      </c>
      <c r="H313" s="8">
        <v>0.434</v>
      </c>
      <c r="I313" s="8">
        <v>0.3299</v>
      </c>
    </row>
    <row r="314" ht="14.25" customHeight="1">
      <c r="A314" s="3" t="s">
        <v>228</v>
      </c>
      <c r="B314" s="8">
        <v>0.485057</v>
      </c>
      <c r="C314" s="8">
        <v>0.560169</v>
      </c>
      <c r="D314" s="8">
        <v>0.508564</v>
      </c>
      <c r="E314" s="18">
        <v>0.447725</v>
      </c>
      <c r="F314" s="8">
        <v>0.529726</v>
      </c>
      <c r="G314" s="19">
        <v>0.568785</v>
      </c>
      <c r="H314" s="8">
        <v>0.48849</v>
      </c>
      <c r="I314" s="8">
        <v>0.62706</v>
      </c>
    </row>
    <row r="315" ht="27.0" customHeight="1">
      <c r="A315" s="3" t="s">
        <v>265</v>
      </c>
      <c r="B315" s="20">
        <v>1.7246</v>
      </c>
      <c r="C315" s="20">
        <v>1.7799</v>
      </c>
      <c r="D315" s="20">
        <v>1.7319</v>
      </c>
      <c r="E315" s="21">
        <v>1.6463</v>
      </c>
      <c r="F315" s="20">
        <v>1.7914</v>
      </c>
      <c r="G315" s="22">
        <v>1.7907</v>
      </c>
      <c r="H315" s="20">
        <v>1.7333</v>
      </c>
      <c r="I315" s="20">
        <v>2.0456</v>
      </c>
    </row>
    <row r="316" ht="14.25" customHeight="1">
      <c r="A316" s="3" t="s">
        <v>230</v>
      </c>
      <c r="B316" s="7">
        <v>1544.0</v>
      </c>
      <c r="C316" s="7">
        <v>4558.0</v>
      </c>
      <c r="D316" s="7">
        <v>267.0</v>
      </c>
      <c r="E316" s="14">
        <v>1825.0</v>
      </c>
      <c r="F316" s="7">
        <v>7185.0</v>
      </c>
      <c r="G316" s="15">
        <v>2597.0</v>
      </c>
      <c r="H316" s="7">
        <v>3087.0</v>
      </c>
      <c r="I316" s="7">
        <v>437.0</v>
      </c>
    </row>
    <row r="317" ht="14.25" customHeight="1">
      <c r="A317" s="3" t="s">
        <v>26</v>
      </c>
    </row>
    <row r="318" ht="11.25" customHeight="1">
      <c r="A318" s="1"/>
    </row>
    <row r="319" ht="14.25" customHeight="1">
      <c r="A319" s="4" t="s">
        <v>266</v>
      </c>
      <c r="B319" s="5"/>
      <c r="C319" s="5"/>
      <c r="D319" s="5"/>
      <c r="E319" s="5"/>
      <c r="F319" s="5"/>
      <c r="G319" s="5"/>
      <c r="H319" s="5"/>
      <c r="I319" s="6"/>
    </row>
    <row r="320" ht="14.25" customHeight="1">
      <c r="A320" s="1" t="s">
        <v>267</v>
      </c>
    </row>
    <row r="321" ht="14.25" customHeight="1">
      <c r="A321" s="3" t="s">
        <v>81</v>
      </c>
      <c r="B321" s="7">
        <v>2048.0</v>
      </c>
      <c r="C321" s="7">
        <v>6163.0</v>
      </c>
      <c r="D321" s="7">
        <v>388.0</v>
      </c>
      <c r="E321" s="14">
        <v>2689.0</v>
      </c>
      <c r="F321" s="7">
        <v>9280.0</v>
      </c>
      <c r="G321" s="15">
        <v>3272.0</v>
      </c>
      <c r="H321" s="7">
        <v>4296.0</v>
      </c>
      <c r="I321" s="7">
        <v>492.0</v>
      </c>
    </row>
    <row r="322" ht="14.25" customHeight="1">
      <c r="A322" s="3" t="s">
        <v>82</v>
      </c>
      <c r="B322" s="7">
        <v>852.0</v>
      </c>
      <c r="C322" s="7">
        <v>2503.0</v>
      </c>
      <c r="D322" s="7">
        <v>161.0</v>
      </c>
      <c r="E322" s="14">
        <v>1125.0</v>
      </c>
      <c r="F322" s="7">
        <v>3897.0</v>
      </c>
      <c r="G322" s="15">
        <v>1387.0</v>
      </c>
      <c r="H322" s="7">
        <v>1720.0</v>
      </c>
      <c r="I322" s="7">
        <v>183.0</v>
      </c>
    </row>
    <row r="323" ht="14.25" customHeight="1">
      <c r="A323" s="3" t="s">
        <v>83</v>
      </c>
      <c r="B323" s="7">
        <v>1059.0</v>
      </c>
      <c r="C323" s="7">
        <v>3300.0</v>
      </c>
      <c r="D323" s="7">
        <v>187.0</v>
      </c>
      <c r="E323" s="14">
        <v>1392.0</v>
      </c>
      <c r="F323" s="7">
        <v>4879.0</v>
      </c>
      <c r="G323" s="15">
        <v>1704.0</v>
      </c>
      <c r="H323" s="7">
        <v>2242.0</v>
      </c>
      <c r="I323" s="7">
        <v>234.0</v>
      </c>
    </row>
    <row r="324" ht="14.25" customHeight="1">
      <c r="A324" s="3" t="s">
        <v>84</v>
      </c>
      <c r="B324" s="8">
        <v>0.517</v>
      </c>
      <c r="C324" s="8">
        <v>0.5355</v>
      </c>
      <c r="D324" s="8">
        <v>0.4832</v>
      </c>
      <c r="E324" s="18">
        <v>0.5176</v>
      </c>
      <c r="F324" s="8">
        <v>0.5257</v>
      </c>
      <c r="G324" s="19">
        <v>0.5208</v>
      </c>
      <c r="H324" s="8">
        <v>0.5219</v>
      </c>
      <c r="I324" s="8">
        <v>0.4763</v>
      </c>
    </row>
    <row r="325" ht="14.25" customHeight="1">
      <c r="A325" s="3" t="s">
        <v>85</v>
      </c>
      <c r="B325" s="7">
        <v>989.0</v>
      </c>
      <c r="C325" s="7">
        <v>2863.0</v>
      </c>
      <c r="D325" s="7">
        <v>200.0</v>
      </c>
      <c r="E325" s="14">
        <v>1297.0</v>
      </c>
      <c r="F325" s="7">
        <v>4401.0</v>
      </c>
      <c r="G325" s="15">
        <v>1568.0</v>
      </c>
      <c r="H325" s="7">
        <v>2054.0</v>
      </c>
      <c r="I325" s="7">
        <v>258.0</v>
      </c>
    </row>
    <row r="326" ht="14.25" customHeight="1">
      <c r="A326" s="3" t="s">
        <v>86</v>
      </c>
      <c r="B326" s="8">
        <v>0.483</v>
      </c>
      <c r="C326" s="8">
        <v>0.4645</v>
      </c>
      <c r="D326" s="8">
        <v>0.5168</v>
      </c>
      <c r="E326" s="18">
        <v>0.4824</v>
      </c>
      <c r="F326" s="8">
        <v>0.4743</v>
      </c>
      <c r="G326" s="19">
        <v>0.4792</v>
      </c>
      <c r="H326" s="8">
        <v>0.4781</v>
      </c>
      <c r="I326" s="8">
        <v>0.5237</v>
      </c>
    </row>
    <row r="327" ht="27.0" customHeight="1">
      <c r="A327" s="3" t="s">
        <v>268</v>
      </c>
      <c r="B327" s="20">
        <v>781.34</v>
      </c>
      <c r="C327" s="20">
        <v>2439.97</v>
      </c>
      <c r="D327" s="20">
        <v>454.81</v>
      </c>
      <c r="E327" s="21">
        <v>1662.68</v>
      </c>
      <c r="F327" s="20">
        <v>3739.68</v>
      </c>
      <c r="G327" s="22">
        <v>2398.71</v>
      </c>
      <c r="H327" s="20">
        <v>1174.49</v>
      </c>
      <c r="I327" s="20">
        <v>320.55</v>
      </c>
    </row>
    <row r="328" ht="14.25" customHeight="1">
      <c r="A328" s="1" t="s">
        <v>269</v>
      </c>
    </row>
    <row r="329" ht="14.25" customHeight="1">
      <c r="A329" s="1" t="s">
        <v>270</v>
      </c>
    </row>
    <row r="330" ht="14.25" customHeight="1">
      <c r="A330" s="3" t="s">
        <v>90</v>
      </c>
      <c r="B330" s="7">
        <v>979.0</v>
      </c>
      <c r="C330" s="7">
        <v>2953.0</v>
      </c>
      <c r="D330" s="7">
        <v>205.0</v>
      </c>
      <c r="E330" s="14">
        <v>1193.0</v>
      </c>
      <c r="F330" s="7">
        <v>4929.0</v>
      </c>
      <c r="G330" s="15">
        <v>1605.0</v>
      </c>
      <c r="H330" s="7">
        <v>2006.0</v>
      </c>
      <c r="I330" s="7">
        <v>241.0</v>
      </c>
    </row>
    <row r="331" ht="14.25" customHeight="1">
      <c r="A331" s="3" t="s">
        <v>239</v>
      </c>
      <c r="B331" s="8">
        <v>0.476299</v>
      </c>
      <c r="C331" s="8">
        <v>0.803365</v>
      </c>
      <c r="D331" s="8">
        <v>0.534743</v>
      </c>
      <c r="E331" s="18">
        <v>0.437459</v>
      </c>
      <c r="F331" s="8">
        <v>0.762756</v>
      </c>
      <c r="G331" s="19">
        <v>0.821636</v>
      </c>
      <c r="H331" s="8">
        <v>0.621635</v>
      </c>
      <c r="I331" s="8">
        <v>0.5162</v>
      </c>
    </row>
    <row r="332" ht="14.25" customHeight="1">
      <c r="A332" s="3" t="s">
        <v>240</v>
      </c>
      <c r="B332" s="8">
        <v>0.523701</v>
      </c>
      <c r="C332" s="8">
        <v>0.196635</v>
      </c>
      <c r="D332" s="8">
        <v>0.465257</v>
      </c>
      <c r="E332" s="18">
        <v>0.562541</v>
      </c>
      <c r="F332" s="8">
        <v>0.237244</v>
      </c>
      <c r="G332" s="19">
        <v>0.178364</v>
      </c>
      <c r="H332" s="8">
        <v>0.378365</v>
      </c>
      <c r="I332" s="8">
        <v>0.4838</v>
      </c>
    </row>
    <row r="333" ht="14.25" customHeight="1">
      <c r="A333" s="1" t="s">
        <v>271</v>
      </c>
    </row>
    <row r="334" ht="14.25" customHeight="1">
      <c r="A334" s="1" t="s">
        <v>272</v>
      </c>
    </row>
    <row r="335" ht="14.25" customHeight="1">
      <c r="A335" s="3" t="s">
        <v>13</v>
      </c>
      <c r="B335" s="8">
        <v>0.0585</v>
      </c>
      <c r="C335" s="8">
        <v>0.0491</v>
      </c>
      <c r="D335" s="8">
        <v>0.0403</v>
      </c>
      <c r="E335" s="18">
        <v>0.059</v>
      </c>
      <c r="F335" s="8">
        <v>0.0511</v>
      </c>
      <c r="G335" s="19">
        <v>0.0544</v>
      </c>
      <c r="H335" s="8">
        <v>0.0608</v>
      </c>
      <c r="I335" s="8">
        <v>0.0466</v>
      </c>
    </row>
    <row r="336" ht="14.25" customHeight="1">
      <c r="A336" s="3" t="s">
        <v>105</v>
      </c>
      <c r="B336" s="8">
        <v>0.136125</v>
      </c>
      <c r="C336" s="8">
        <v>0.134422</v>
      </c>
      <c r="D336" s="8">
        <v>0.094051</v>
      </c>
      <c r="E336" s="18">
        <v>0.124502</v>
      </c>
      <c r="F336" s="8">
        <v>0.141048</v>
      </c>
      <c r="G336" s="19">
        <v>0.135678</v>
      </c>
      <c r="H336" s="8">
        <v>0.138501</v>
      </c>
      <c r="I336" s="8">
        <v>0.114759</v>
      </c>
    </row>
    <row r="337" ht="14.25" customHeight="1">
      <c r="A337" s="3" t="s">
        <v>16</v>
      </c>
      <c r="B337" s="8">
        <v>0.066993</v>
      </c>
      <c r="C337" s="8">
        <v>0.067792</v>
      </c>
      <c r="D337" s="8">
        <v>0.064688</v>
      </c>
      <c r="E337" s="18">
        <v>0.070448</v>
      </c>
      <c r="F337" s="8">
        <v>0.066488</v>
      </c>
      <c r="G337" s="19">
        <v>0.066152</v>
      </c>
      <c r="H337" s="8">
        <v>0.070996</v>
      </c>
      <c r="I337" s="8">
        <v>0.078797</v>
      </c>
    </row>
    <row r="338" ht="14.25" customHeight="1">
      <c r="A338" s="3" t="s">
        <v>17</v>
      </c>
      <c r="B338" s="8">
        <v>0.053646</v>
      </c>
      <c r="C338" s="8">
        <v>0.040127</v>
      </c>
      <c r="D338" s="8">
        <v>0.041233</v>
      </c>
      <c r="E338" s="18">
        <v>0.053127</v>
      </c>
      <c r="F338" s="8">
        <v>0.04709</v>
      </c>
      <c r="G338" s="19">
        <v>0.049744</v>
      </c>
      <c r="H338" s="8">
        <v>0.055866</v>
      </c>
      <c r="I338" s="8">
        <v>0.049288</v>
      </c>
    </row>
    <row r="339" ht="14.25" customHeight="1">
      <c r="A339" s="3" t="s">
        <v>18</v>
      </c>
      <c r="B339" s="8">
        <v>0.128674</v>
      </c>
      <c r="C339" s="8">
        <v>0.088913</v>
      </c>
      <c r="D339" s="8">
        <v>0.086806</v>
      </c>
      <c r="E339" s="18">
        <v>0.107897</v>
      </c>
      <c r="F339" s="8">
        <v>0.113078</v>
      </c>
      <c r="G339" s="19">
        <v>0.096673</v>
      </c>
      <c r="H339" s="8">
        <v>0.109637</v>
      </c>
      <c r="I339" s="8">
        <v>0.084736</v>
      </c>
    </row>
    <row r="340" ht="14.25" customHeight="1">
      <c r="A340" s="3" t="s">
        <v>19</v>
      </c>
      <c r="B340" s="8">
        <v>0.118535</v>
      </c>
      <c r="C340" s="8">
        <v>0.121977</v>
      </c>
      <c r="D340" s="8">
        <v>0.098663</v>
      </c>
      <c r="E340" s="18">
        <v>0.131994</v>
      </c>
      <c r="F340" s="8">
        <v>0.127341</v>
      </c>
      <c r="G340" s="19">
        <v>0.132295</v>
      </c>
      <c r="H340" s="8">
        <v>0.124069</v>
      </c>
      <c r="I340" s="8">
        <v>0.132886</v>
      </c>
    </row>
    <row r="341" ht="14.25" customHeight="1">
      <c r="A341" s="3" t="s">
        <v>20</v>
      </c>
      <c r="B341" s="8">
        <v>0.162002</v>
      </c>
      <c r="C341" s="8">
        <v>0.170022</v>
      </c>
      <c r="D341" s="8">
        <v>0.171352</v>
      </c>
      <c r="E341" s="18">
        <v>0.160856</v>
      </c>
      <c r="F341" s="8">
        <v>0.151656</v>
      </c>
      <c r="G341" s="19">
        <v>0.162544</v>
      </c>
      <c r="H341" s="8">
        <v>0.146415</v>
      </c>
      <c r="I341" s="8">
        <v>0.19146</v>
      </c>
    </row>
    <row r="342" ht="14.25" customHeight="1">
      <c r="A342" s="3" t="s">
        <v>21</v>
      </c>
      <c r="B342" s="8">
        <v>0.130665</v>
      </c>
      <c r="C342" s="8">
        <v>0.13249</v>
      </c>
      <c r="D342" s="8">
        <v>0.187464</v>
      </c>
      <c r="E342" s="18">
        <v>0.121509</v>
      </c>
      <c r="F342" s="8">
        <v>0.129728</v>
      </c>
      <c r="G342" s="19">
        <v>0.127297</v>
      </c>
      <c r="H342" s="8">
        <v>0.113128</v>
      </c>
      <c r="I342" s="8">
        <v>0.156076</v>
      </c>
    </row>
    <row r="343" ht="14.25" customHeight="1">
      <c r="A343" s="3" t="s">
        <v>22</v>
      </c>
      <c r="B343" s="8">
        <v>0.071557</v>
      </c>
      <c r="C343" s="8">
        <v>0.08654</v>
      </c>
      <c r="D343" s="8">
        <v>0.117277</v>
      </c>
      <c r="E343" s="18">
        <v>0.080138</v>
      </c>
      <c r="F343" s="8">
        <v>0.07679</v>
      </c>
      <c r="G343" s="19">
        <v>0.089075</v>
      </c>
      <c r="H343" s="8">
        <v>0.080074</v>
      </c>
      <c r="I343" s="8">
        <v>0.08904</v>
      </c>
    </row>
    <row r="344" ht="14.25" customHeight="1">
      <c r="A344" s="3" t="s">
        <v>23</v>
      </c>
      <c r="B344" s="8">
        <v>0.053962</v>
      </c>
      <c r="C344" s="8">
        <v>0.067085</v>
      </c>
      <c r="D344" s="8">
        <v>0.071103</v>
      </c>
      <c r="E344" s="18">
        <v>0.062958</v>
      </c>
      <c r="F344" s="8">
        <v>0.058381</v>
      </c>
      <c r="G344" s="19">
        <v>0.060002</v>
      </c>
      <c r="H344" s="8">
        <v>0.061918</v>
      </c>
      <c r="I344" s="8">
        <v>0.044821</v>
      </c>
    </row>
    <row r="345" ht="14.25" customHeight="1">
      <c r="A345" s="3" t="s">
        <v>106</v>
      </c>
      <c r="B345" s="8">
        <v>0.0193</v>
      </c>
      <c r="C345" s="8">
        <v>0.0416</v>
      </c>
      <c r="D345" s="8">
        <v>0.0271</v>
      </c>
      <c r="E345" s="18">
        <v>0.0276</v>
      </c>
      <c r="F345" s="8">
        <v>0.0373</v>
      </c>
      <c r="G345" s="19">
        <v>0.0262</v>
      </c>
      <c r="H345" s="8">
        <v>0.0386</v>
      </c>
      <c r="I345" s="8">
        <v>0.0115</v>
      </c>
    </row>
    <row r="346" ht="14.25" customHeight="1">
      <c r="A346" s="3" t="s">
        <v>107</v>
      </c>
      <c r="B346" s="9">
        <v>39.94</v>
      </c>
      <c r="C346" s="9">
        <v>44.85</v>
      </c>
      <c r="D346" s="9">
        <v>49.64</v>
      </c>
      <c r="E346" s="30">
        <v>41.85</v>
      </c>
      <c r="F346" s="9">
        <v>41.81</v>
      </c>
      <c r="G346" s="31">
        <v>42.94</v>
      </c>
      <c r="H346" s="9">
        <v>40.25</v>
      </c>
      <c r="I346" s="9">
        <v>44.6</v>
      </c>
    </row>
    <row r="347" ht="14.25" customHeight="1">
      <c r="A347" s="3" t="s">
        <v>26</v>
      </c>
    </row>
    <row r="348" ht="14.25" customHeight="1">
      <c r="A348" s="1" t="s">
        <v>273</v>
      </c>
    </row>
    <row r="349" ht="14.25" customHeight="1">
      <c r="A349" s="3" t="s">
        <v>109</v>
      </c>
      <c r="B349" s="7">
        <v>921.0</v>
      </c>
      <c r="C349" s="7">
        <v>2666.0</v>
      </c>
      <c r="D349" s="7">
        <v>574.0</v>
      </c>
      <c r="E349" s="14">
        <v>1236.0</v>
      </c>
      <c r="F349" s="7">
        <v>4133.0</v>
      </c>
      <c r="G349" s="15">
        <v>1460.0</v>
      </c>
      <c r="H349" s="7">
        <v>1841.0</v>
      </c>
      <c r="I349" s="7">
        <v>222.0</v>
      </c>
    </row>
    <row r="350" ht="14.25" customHeight="1">
      <c r="A350" s="3" t="s">
        <v>110</v>
      </c>
      <c r="B350" s="8">
        <v>0.9254</v>
      </c>
      <c r="C350" s="8">
        <v>0.939</v>
      </c>
      <c r="D350" s="8">
        <v>0.2813</v>
      </c>
      <c r="E350" s="18">
        <v>0.9105</v>
      </c>
      <c r="F350" s="8">
        <v>0.9429</v>
      </c>
      <c r="G350" s="19">
        <v>0.9499</v>
      </c>
      <c r="H350" s="8">
        <v>0.9343</v>
      </c>
      <c r="I350" s="8">
        <v>0.8248</v>
      </c>
    </row>
    <row r="351" ht="14.25" customHeight="1">
      <c r="A351" s="3" t="s">
        <v>111</v>
      </c>
      <c r="B351" s="8">
        <v>0.0746</v>
      </c>
      <c r="C351" s="8">
        <v>0.061</v>
      </c>
      <c r="D351" s="8">
        <v>0.7187</v>
      </c>
      <c r="E351" s="18">
        <v>0.0895</v>
      </c>
      <c r="F351" s="8">
        <v>0.0571</v>
      </c>
      <c r="G351" s="19">
        <v>0.0501</v>
      </c>
      <c r="H351" s="8">
        <v>0.0657</v>
      </c>
      <c r="I351" s="8">
        <v>0.1752</v>
      </c>
    </row>
    <row r="352" ht="14.25" customHeight="1">
      <c r="A352" s="3" t="s">
        <v>26</v>
      </c>
    </row>
    <row r="353" ht="14.25" customHeight="1">
      <c r="A353" s="1" t="s">
        <v>274</v>
      </c>
    </row>
    <row r="354" ht="14.25" customHeight="1">
      <c r="A354" s="3" t="s">
        <v>113</v>
      </c>
      <c r="B354" s="7">
        <v>852.0</v>
      </c>
      <c r="C354" s="7">
        <v>2503.0</v>
      </c>
      <c r="D354" s="7">
        <v>161.0</v>
      </c>
      <c r="E354" s="14">
        <v>1125.0</v>
      </c>
      <c r="F354" s="7">
        <v>3897.0</v>
      </c>
      <c r="G354" s="15">
        <v>1387.0</v>
      </c>
      <c r="H354" s="7">
        <v>1720.0</v>
      </c>
      <c r="I354" s="7">
        <v>183.0</v>
      </c>
    </row>
    <row r="355" ht="27.0" customHeight="1">
      <c r="A355" s="3" t="s">
        <v>275</v>
      </c>
      <c r="B355" s="7">
        <v>615.6263</v>
      </c>
      <c r="C355" s="7">
        <v>1950.9619</v>
      </c>
      <c r="D355" s="7">
        <v>117.8062</v>
      </c>
      <c r="E355" s="14">
        <v>692.9902</v>
      </c>
      <c r="F355" s="7">
        <v>2824.4402</v>
      </c>
      <c r="G355" s="15">
        <v>932.3095</v>
      </c>
      <c r="H355" s="7">
        <v>1027.015</v>
      </c>
      <c r="I355" s="7">
        <v>156.0565</v>
      </c>
    </row>
    <row r="356" ht="27.0" customHeight="1">
      <c r="A356" s="3" t="s">
        <v>276</v>
      </c>
      <c r="B356" s="8">
        <v>0.356397</v>
      </c>
      <c r="C356" s="8">
        <v>0.317743</v>
      </c>
      <c r="D356" s="8">
        <v>0.449598</v>
      </c>
      <c r="E356" s="18">
        <v>0.391426</v>
      </c>
      <c r="F356" s="8">
        <v>0.278928</v>
      </c>
      <c r="G356" s="19">
        <v>0.324729</v>
      </c>
      <c r="H356" s="8">
        <v>0.360272</v>
      </c>
      <c r="I356" s="8">
        <v>0.394914</v>
      </c>
    </row>
    <row r="357" ht="27.0" customHeight="1">
      <c r="A357" s="3" t="s">
        <v>277</v>
      </c>
      <c r="B357" s="8">
        <v>0.643603</v>
      </c>
      <c r="C357" s="8">
        <v>0.682257</v>
      </c>
      <c r="D357" s="8">
        <v>0.550402</v>
      </c>
      <c r="E357" s="18">
        <v>0.608574</v>
      </c>
      <c r="F357" s="8">
        <v>0.721072</v>
      </c>
      <c r="G357" s="19">
        <v>0.675271</v>
      </c>
      <c r="H357" s="8">
        <v>0.639728</v>
      </c>
      <c r="I357" s="8">
        <v>0.605086</v>
      </c>
    </row>
    <row r="358" ht="27.0" customHeight="1">
      <c r="A358" s="3" t="s">
        <v>278</v>
      </c>
      <c r="B358" s="7">
        <v>237.0</v>
      </c>
      <c r="C358" s="7">
        <v>552.0</v>
      </c>
      <c r="D358" s="7">
        <v>44.0</v>
      </c>
      <c r="E358" s="14">
        <v>432.0</v>
      </c>
      <c r="F358" s="7">
        <v>1072.0</v>
      </c>
      <c r="G358" s="15">
        <v>455.0</v>
      </c>
      <c r="H358" s="7">
        <v>693.0</v>
      </c>
      <c r="I358" s="7">
        <v>27.0</v>
      </c>
    </row>
    <row r="359" ht="14.25" customHeight="1">
      <c r="A359" s="1" t="s">
        <v>279</v>
      </c>
    </row>
    <row r="360" ht="14.25" customHeight="1">
      <c r="A360" s="1" t="s">
        <v>280</v>
      </c>
    </row>
    <row r="361" ht="27.0" customHeight="1">
      <c r="A361" s="3" t="s">
        <v>281</v>
      </c>
      <c r="B361" s="8">
        <v>0.0031</v>
      </c>
      <c r="C361" s="8">
        <v>0.0011</v>
      </c>
      <c r="D361" s="8">
        <v>0.0031</v>
      </c>
      <c r="E361" s="18">
        <v>0.0565</v>
      </c>
      <c r="F361" s="8">
        <v>0.0016</v>
      </c>
      <c r="G361" s="19">
        <v>0.0034</v>
      </c>
      <c r="H361" s="8">
        <v>0.0081</v>
      </c>
      <c r="I361" s="8">
        <v>0.0089</v>
      </c>
    </row>
    <row r="362" ht="14.25" customHeight="1">
      <c r="A362" s="3" t="s">
        <v>121</v>
      </c>
      <c r="B362" s="8">
        <v>0.0045</v>
      </c>
      <c r="C362" s="8">
        <v>0.0053</v>
      </c>
      <c r="D362" s="8">
        <v>0.0015</v>
      </c>
      <c r="E362" s="18">
        <v>0.0046</v>
      </c>
      <c r="F362" s="8">
        <v>0.0045</v>
      </c>
      <c r="G362" s="19">
        <v>0.0118</v>
      </c>
      <c r="H362" s="8">
        <v>0.0061</v>
      </c>
      <c r="I362" s="8">
        <v>0.0019</v>
      </c>
    </row>
    <row r="363" ht="14.25" customHeight="1">
      <c r="A363" s="3" t="s">
        <v>122</v>
      </c>
      <c r="B363" s="8">
        <v>0.0031</v>
      </c>
      <c r="C363" s="8">
        <v>0.0041</v>
      </c>
      <c r="D363" s="8">
        <v>0.0027</v>
      </c>
      <c r="E363" s="18">
        <v>0.0061</v>
      </c>
      <c r="F363" s="8">
        <v>0.0039</v>
      </c>
      <c r="G363" s="19">
        <v>0.0086</v>
      </c>
      <c r="H363" s="8">
        <v>0.0107</v>
      </c>
      <c r="I363" s="8">
        <v>0.0092</v>
      </c>
    </row>
    <row r="364" ht="14.25" customHeight="1">
      <c r="A364" s="3" t="s">
        <v>123</v>
      </c>
      <c r="B364" s="8">
        <v>0.0</v>
      </c>
      <c r="C364" s="8">
        <v>2.0E-4</v>
      </c>
      <c r="D364" s="8">
        <v>0.001</v>
      </c>
      <c r="E364" s="18">
        <v>0.0</v>
      </c>
      <c r="F364" s="8">
        <v>0.0</v>
      </c>
      <c r="G364" s="19">
        <v>3.0E-4</v>
      </c>
      <c r="H364" s="8">
        <v>2.0E-4</v>
      </c>
      <c r="I364" s="8">
        <v>0.0</v>
      </c>
    </row>
    <row r="365" ht="14.25" customHeight="1">
      <c r="A365" s="3" t="s">
        <v>124</v>
      </c>
      <c r="B365" s="8">
        <v>0.9747</v>
      </c>
      <c r="C365" s="8">
        <v>0.978</v>
      </c>
      <c r="D365" s="8">
        <v>0.9795</v>
      </c>
      <c r="E365" s="18">
        <v>0.9057</v>
      </c>
      <c r="F365" s="8">
        <v>0.981</v>
      </c>
      <c r="G365" s="19">
        <v>0.9642</v>
      </c>
      <c r="H365" s="8">
        <v>0.9609</v>
      </c>
      <c r="I365" s="8">
        <v>0.9667</v>
      </c>
    </row>
    <row r="366" ht="14.25" customHeight="1">
      <c r="A366" s="3" t="s">
        <v>125</v>
      </c>
      <c r="B366" s="8">
        <v>0.002</v>
      </c>
      <c r="C366" s="8">
        <v>0.0019</v>
      </c>
      <c r="D366" s="8">
        <v>0.0</v>
      </c>
      <c r="E366" s="18">
        <v>0.0039</v>
      </c>
      <c r="F366" s="8">
        <v>0.002</v>
      </c>
      <c r="G366" s="19">
        <v>0.0021</v>
      </c>
      <c r="H366" s="8">
        <v>0.003</v>
      </c>
      <c r="I366" s="8">
        <v>4.0E-4</v>
      </c>
    </row>
    <row r="367" ht="14.25" customHeight="1">
      <c r="A367" s="3" t="s">
        <v>126</v>
      </c>
      <c r="B367" s="8">
        <v>0.0125</v>
      </c>
      <c r="C367" s="8">
        <v>0.0093</v>
      </c>
      <c r="D367" s="8">
        <v>0.012</v>
      </c>
      <c r="E367" s="18">
        <v>0.0232</v>
      </c>
      <c r="F367" s="8">
        <v>0.007</v>
      </c>
      <c r="G367" s="19">
        <v>0.0097</v>
      </c>
      <c r="H367" s="8">
        <v>0.0109</v>
      </c>
      <c r="I367" s="8">
        <v>0.013</v>
      </c>
    </row>
    <row r="368" ht="14.25" customHeight="1">
      <c r="A368" s="1" t="s">
        <v>282</v>
      </c>
    </row>
    <row r="369" ht="14.25" customHeight="1">
      <c r="A369" s="3" t="s">
        <v>128</v>
      </c>
      <c r="B369" s="8">
        <v>0.010444</v>
      </c>
      <c r="C369" s="8">
        <v>0.010289</v>
      </c>
      <c r="D369" s="8">
        <v>0.016068</v>
      </c>
      <c r="E369" s="18">
        <v>0.029919</v>
      </c>
      <c r="F369" s="8">
        <v>0.013857</v>
      </c>
      <c r="G369" s="19">
        <v>0.016018</v>
      </c>
      <c r="H369" s="8">
        <v>0.023045</v>
      </c>
      <c r="I369" s="8">
        <v>0.00629</v>
      </c>
    </row>
    <row r="370" ht="14.25" customHeight="1">
      <c r="A370" s="3" t="s">
        <v>129</v>
      </c>
      <c r="B370" s="8">
        <v>0.989556</v>
      </c>
      <c r="C370" s="8">
        <v>0.989711</v>
      </c>
      <c r="D370" s="8">
        <v>0.983932</v>
      </c>
      <c r="E370" s="18">
        <v>0.970081</v>
      </c>
      <c r="F370" s="8">
        <v>0.986143</v>
      </c>
      <c r="G370" s="19">
        <v>0.983982</v>
      </c>
      <c r="H370" s="8">
        <v>0.976955</v>
      </c>
      <c r="I370" s="8">
        <v>0.99371</v>
      </c>
    </row>
    <row r="371" ht="14.25" customHeight="1">
      <c r="A371" s="1" t="s">
        <v>283</v>
      </c>
    </row>
    <row r="372" ht="14.25" customHeight="1">
      <c r="A372" s="1" t="s">
        <v>284</v>
      </c>
    </row>
    <row r="373" ht="14.25" customHeight="1">
      <c r="A373" s="1" t="s">
        <v>285</v>
      </c>
    </row>
    <row r="374" ht="14.25" customHeight="1">
      <c r="A374" s="3" t="s">
        <v>132</v>
      </c>
      <c r="B374" s="7">
        <v>21.0</v>
      </c>
      <c r="C374" s="7">
        <v>63.0</v>
      </c>
      <c r="D374" s="7">
        <v>6.0</v>
      </c>
      <c r="E374" s="14">
        <v>80.0</v>
      </c>
      <c r="F374" s="7">
        <v>129.0</v>
      </c>
      <c r="G374" s="15">
        <v>52.0</v>
      </c>
      <c r="H374" s="7">
        <v>99.0</v>
      </c>
      <c r="I374" s="7">
        <v>3.0</v>
      </c>
    </row>
    <row r="375" ht="14.25" customHeight="1">
      <c r="A375" s="3" t="s">
        <v>133</v>
      </c>
      <c r="B375" s="8">
        <v>0.013432</v>
      </c>
      <c r="C375" s="8">
        <v>0.031042</v>
      </c>
      <c r="D375" s="8">
        <v>0.0</v>
      </c>
      <c r="E375" s="18">
        <v>0.046055</v>
      </c>
      <c r="F375" s="8">
        <v>0.015684</v>
      </c>
      <c r="G375" s="19">
        <v>0.018621</v>
      </c>
      <c r="H375" s="8">
        <v>0.080808</v>
      </c>
      <c r="I375" s="8">
        <v>0.0</v>
      </c>
    </row>
    <row r="376" ht="14.25" customHeight="1">
      <c r="A376" s="3" t="s">
        <v>121</v>
      </c>
      <c r="B376" s="8">
        <v>0.0</v>
      </c>
      <c r="C376" s="8">
        <v>0.0</v>
      </c>
      <c r="D376" s="8">
        <v>0.0</v>
      </c>
      <c r="E376" s="18">
        <v>0.0</v>
      </c>
      <c r="F376" s="8">
        <v>6.0E-4</v>
      </c>
      <c r="G376" s="19">
        <v>9.42E-4</v>
      </c>
      <c r="H376" s="8">
        <v>0.0</v>
      </c>
      <c r="I376" s="8">
        <v>0.0</v>
      </c>
    </row>
    <row r="377" ht="14.25" customHeight="1">
      <c r="A377" s="3" t="s">
        <v>122</v>
      </c>
      <c r="B377" s="8">
        <v>0.0</v>
      </c>
      <c r="C377" s="8">
        <v>0.0</v>
      </c>
      <c r="D377" s="8">
        <v>0.0</v>
      </c>
      <c r="E377" s="18">
        <v>0.0</v>
      </c>
      <c r="F377" s="8">
        <v>0.02186</v>
      </c>
      <c r="G377" s="19">
        <v>0.01908</v>
      </c>
      <c r="H377" s="8">
        <v>0.060606</v>
      </c>
      <c r="I377" s="8">
        <v>0.0</v>
      </c>
    </row>
    <row r="378" ht="14.25" customHeight="1">
      <c r="A378" s="3" t="s">
        <v>123</v>
      </c>
      <c r="B378" s="8">
        <v>0.0</v>
      </c>
      <c r="C378" s="8">
        <v>0.023297</v>
      </c>
      <c r="D378" s="8">
        <v>0.0</v>
      </c>
      <c r="E378" s="18">
        <v>0.0</v>
      </c>
      <c r="F378" s="8">
        <v>0.0</v>
      </c>
      <c r="G378" s="19">
        <v>0.0</v>
      </c>
      <c r="H378" s="8">
        <v>0.0</v>
      </c>
      <c r="I378" s="8">
        <v>0.0</v>
      </c>
    </row>
    <row r="379" ht="14.25" customHeight="1">
      <c r="A379" s="3" t="s">
        <v>124</v>
      </c>
      <c r="B379" s="8">
        <v>0.635721</v>
      </c>
      <c r="C379" s="8">
        <v>0.766161</v>
      </c>
      <c r="D379" s="8">
        <v>0.905205</v>
      </c>
      <c r="E379" s="18">
        <v>0.648367</v>
      </c>
      <c r="F379" s="8">
        <v>0.744556</v>
      </c>
      <c r="G379" s="19">
        <v>0.820771</v>
      </c>
      <c r="H379" s="8">
        <v>0.636364</v>
      </c>
      <c r="I379" s="8">
        <v>0.706591</v>
      </c>
    </row>
    <row r="380" ht="14.25" customHeight="1">
      <c r="A380" s="3" t="s">
        <v>125</v>
      </c>
      <c r="B380" s="8">
        <v>0.167143</v>
      </c>
      <c r="C380" s="8">
        <v>0.12466</v>
      </c>
      <c r="D380" s="8">
        <v>0.0</v>
      </c>
      <c r="E380" s="18">
        <v>0.12953</v>
      </c>
      <c r="F380" s="8">
        <v>0.129607</v>
      </c>
      <c r="G380" s="19">
        <v>0.111253</v>
      </c>
      <c r="H380" s="8">
        <v>0.131313</v>
      </c>
      <c r="I380" s="8">
        <v>0.0</v>
      </c>
    </row>
    <row r="381" ht="14.25" customHeight="1">
      <c r="A381" s="3" t="s">
        <v>126</v>
      </c>
      <c r="B381" s="8">
        <v>0.183704</v>
      </c>
      <c r="C381" s="8">
        <v>0.05484</v>
      </c>
      <c r="D381" s="8">
        <v>0.094795</v>
      </c>
      <c r="E381" s="18">
        <v>0.176048</v>
      </c>
      <c r="F381" s="8">
        <v>0.087692</v>
      </c>
      <c r="G381" s="19">
        <v>0.029334</v>
      </c>
      <c r="H381" s="8">
        <v>0.090909</v>
      </c>
      <c r="I381" s="8">
        <v>0.293409</v>
      </c>
    </row>
    <row r="382" ht="14.25" customHeight="1">
      <c r="A382" s="1" t="s">
        <v>286</v>
      </c>
    </row>
    <row r="383" ht="14.25" customHeight="1">
      <c r="A383" s="1" t="s">
        <v>287</v>
      </c>
    </row>
    <row r="384" ht="14.25" customHeight="1">
      <c r="A384" s="1" t="s">
        <v>288</v>
      </c>
    </row>
    <row r="385" ht="14.25" customHeight="1">
      <c r="A385" s="3" t="s">
        <v>136</v>
      </c>
      <c r="B385" s="7">
        <v>2026.0</v>
      </c>
      <c r="C385" s="7">
        <v>6099.0</v>
      </c>
      <c r="D385" s="7">
        <v>382.0</v>
      </c>
      <c r="E385" s="14">
        <v>2609.0</v>
      </c>
      <c r="F385" s="7">
        <v>9151.0</v>
      </c>
      <c r="G385" s="15">
        <v>3220.0</v>
      </c>
      <c r="H385" s="7">
        <v>4197.0</v>
      </c>
      <c r="I385" s="7">
        <v>489.0</v>
      </c>
    </row>
    <row r="386" ht="14.25" customHeight="1">
      <c r="A386" s="3" t="s">
        <v>133</v>
      </c>
      <c r="B386" s="8">
        <v>0.003005</v>
      </c>
      <c r="C386" s="8">
        <v>7.69E-4</v>
      </c>
      <c r="D386" s="8">
        <v>0.003191</v>
      </c>
      <c r="E386" s="18">
        <v>0.056828</v>
      </c>
      <c r="F386" s="8">
        <v>0.00143</v>
      </c>
      <c r="G386" s="19">
        <v>0.003167</v>
      </c>
      <c r="H386" s="8">
        <v>0.006433</v>
      </c>
      <c r="I386" s="8">
        <v>0.008933</v>
      </c>
    </row>
    <row r="387" ht="14.25" customHeight="1">
      <c r="A387" s="3" t="s">
        <v>121</v>
      </c>
      <c r="B387" s="8">
        <v>0.004578</v>
      </c>
      <c r="C387" s="8">
        <v>0.005351</v>
      </c>
      <c r="D387" s="8">
        <v>0.001548</v>
      </c>
      <c r="E387" s="18">
        <v>0.004758</v>
      </c>
      <c r="F387" s="8">
        <v>0.004563</v>
      </c>
      <c r="G387" s="19">
        <v>0.011936</v>
      </c>
      <c r="H387" s="8">
        <v>0.006195</v>
      </c>
      <c r="I387" s="8">
        <v>0.001863</v>
      </c>
    </row>
    <row r="388" ht="14.25" customHeight="1">
      <c r="A388" s="3" t="s">
        <v>122</v>
      </c>
      <c r="B388" s="8">
        <v>0.003178</v>
      </c>
      <c r="C388" s="8">
        <v>0.004179</v>
      </c>
      <c r="D388" s="8">
        <v>0.002769</v>
      </c>
      <c r="E388" s="18">
        <v>0.006324</v>
      </c>
      <c r="F388" s="8">
        <v>0.003645</v>
      </c>
      <c r="G388" s="19">
        <v>0.008405</v>
      </c>
      <c r="H388" s="8">
        <v>0.009531</v>
      </c>
      <c r="I388" s="8">
        <v>0.009274</v>
      </c>
    </row>
    <row r="389" ht="14.25" customHeight="1">
      <c r="A389" s="3" t="s">
        <v>123</v>
      </c>
      <c r="B389" s="8">
        <v>0.0</v>
      </c>
      <c r="C389" s="8">
        <v>0.0</v>
      </c>
      <c r="D389" s="8">
        <v>0.001032</v>
      </c>
      <c r="E389" s="18">
        <v>0.0</v>
      </c>
      <c r="F389" s="8">
        <v>0.0</v>
      </c>
      <c r="G389" s="19">
        <v>2.87E-4</v>
      </c>
      <c r="H389" s="8">
        <v>2.38E-4</v>
      </c>
      <c r="I389" s="8">
        <v>0.0</v>
      </c>
    </row>
    <row r="390" ht="14.25" customHeight="1">
      <c r="A390" s="3" t="s">
        <v>124</v>
      </c>
      <c r="B390" s="8">
        <v>0.978271</v>
      </c>
      <c r="C390" s="8">
        <v>0.9802</v>
      </c>
      <c r="D390" s="8">
        <v>0.980762</v>
      </c>
      <c r="E390" s="18">
        <v>0.913633</v>
      </c>
      <c r="F390" s="8">
        <v>0.984276</v>
      </c>
      <c r="G390" s="19">
        <v>0.966518</v>
      </c>
      <c r="H390" s="8">
        <v>0.968549</v>
      </c>
      <c r="I390" s="8">
        <v>0.968383</v>
      </c>
    </row>
    <row r="391" ht="14.25" customHeight="1">
      <c r="A391" s="3" t="s">
        <v>125</v>
      </c>
      <c r="B391" s="8">
        <v>2.72E-4</v>
      </c>
      <c r="C391" s="8">
        <v>6.32E-4</v>
      </c>
      <c r="D391" s="8">
        <v>0.0</v>
      </c>
      <c r="E391" s="18">
        <v>0.0</v>
      </c>
      <c r="F391" s="8">
        <v>2.11E-4</v>
      </c>
      <c r="G391" s="19">
        <v>3.19E-4</v>
      </c>
      <c r="H391" s="8">
        <v>0.0</v>
      </c>
      <c r="I391" s="8">
        <v>3.7E-4</v>
      </c>
    </row>
    <row r="392" ht="14.25" customHeight="1">
      <c r="A392" s="3" t="s">
        <v>126</v>
      </c>
      <c r="B392" s="8">
        <v>0.010697</v>
      </c>
      <c r="C392" s="8">
        <v>0.008869</v>
      </c>
      <c r="D392" s="8">
        <v>0.010698</v>
      </c>
      <c r="E392" s="18">
        <v>0.018457</v>
      </c>
      <c r="F392" s="8">
        <v>0.005874</v>
      </c>
      <c r="G392" s="19">
        <v>0.009369</v>
      </c>
      <c r="H392" s="8">
        <v>0.009054</v>
      </c>
      <c r="I392" s="8">
        <v>0.011178</v>
      </c>
    </row>
    <row r="393" ht="14.25" customHeight="1">
      <c r="A393" s="1" t="s">
        <v>289</v>
      </c>
    </row>
    <row r="394" ht="14.25" customHeight="1">
      <c r="A394" s="1" t="s">
        <v>290</v>
      </c>
    </row>
    <row r="395" ht="14.25" customHeight="1">
      <c r="A395" s="3" t="s">
        <v>139</v>
      </c>
      <c r="B395" s="7">
        <v>1649.0</v>
      </c>
      <c r="C395" s="7">
        <v>5032.0</v>
      </c>
      <c r="D395" s="7">
        <v>336.0</v>
      </c>
      <c r="E395" s="14">
        <v>2196.0</v>
      </c>
      <c r="F395" s="7">
        <v>7497.0</v>
      </c>
      <c r="G395" s="15">
        <v>2650.0</v>
      </c>
      <c r="H395" s="7">
        <v>3440.0</v>
      </c>
      <c r="I395" s="7">
        <v>413.0</v>
      </c>
    </row>
    <row r="396" ht="14.25" customHeight="1">
      <c r="A396" s="3" t="s">
        <v>140</v>
      </c>
      <c r="B396" s="8">
        <v>0.1336</v>
      </c>
      <c r="C396" s="8">
        <v>0.0902</v>
      </c>
      <c r="D396" s="8">
        <v>0.0887</v>
      </c>
      <c r="E396" s="18">
        <v>0.1374</v>
      </c>
      <c r="F396" s="8">
        <v>0.1139</v>
      </c>
      <c r="G396" s="19">
        <v>0.0705</v>
      </c>
      <c r="H396" s="8">
        <v>0.0965</v>
      </c>
      <c r="I396" s="8">
        <v>0.1308</v>
      </c>
    </row>
    <row r="397" ht="14.25" customHeight="1">
      <c r="A397" s="3" t="s">
        <v>141</v>
      </c>
      <c r="B397" s="8">
        <v>0.2617</v>
      </c>
      <c r="C397" s="8">
        <v>0.2252</v>
      </c>
      <c r="D397" s="8">
        <v>0.253</v>
      </c>
      <c r="E397" s="18">
        <v>0.3005</v>
      </c>
      <c r="F397" s="8">
        <v>0.2753</v>
      </c>
      <c r="G397" s="19">
        <v>0.2591</v>
      </c>
      <c r="H397" s="8">
        <v>0.2721</v>
      </c>
      <c r="I397" s="8">
        <v>0.2479</v>
      </c>
    </row>
    <row r="398" ht="14.25" customHeight="1">
      <c r="A398" s="3" t="s">
        <v>142</v>
      </c>
      <c r="B398" s="8">
        <v>0.534</v>
      </c>
      <c r="C398" s="8">
        <v>0.5757</v>
      </c>
      <c r="D398" s="8">
        <v>0.5744</v>
      </c>
      <c r="E398" s="18">
        <v>0.5054</v>
      </c>
      <c r="F398" s="8">
        <v>0.5315</v>
      </c>
      <c r="G398" s="19">
        <v>0.6101</v>
      </c>
      <c r="H398" s="8">
        <v>0.4698</v>
      </c>
      <c r="I398" s="8">
        <v>0.5722</v>
      </c>
    </row>
    <row r="399" ht="14.25" customHeight="1">
      <c r="A399" s="3" t="s">
        <v>143</v>
      </c>
      <c r="B399" s="8">
        <v>0.0155</v>
      </c>
      <c r="C399" s="8">
        <v>0.0176</v>
      </c>
      <c r="D399" s="8">
        <v>0.0182</v>
      </c>
      <c r="E399" s="18">
        <v>0.0157</v>
      </c>
      <c r="F399" s="8">
        <v>0.0124</v>
      </c>
      <c r="G399" s="19">
        <v>0.0062</v>
      </c>
      <c r="H399" s="8">
        <v>0.032</v>
      </c>
      <c r="I399" s="8">
        <v>0.0256</v>
      </c>
    </row>
    <row r="400" ht="14.25" customHeight="1">
      <c r="A400" s="3" t="s">
        <v>144</v>
      </c>
      <c r="B400" s="8">
        <v>0.0707</v>
      </c>
      <c r="C400" s="8">
        <v>0.1089</v>
      </c>
      <c r="D400" s="8">
        <v>0.084</v>
      </c>
      <c r="E400" s="18">
        <v>0.0566</v>
      </c>
      <c r="F400" s="8">
        <v>0.0793</v>
      </c>
      <c r="G400" s="19">
        <v>0.0603</v>
      </c>
      <c r="H400" s="8">
        <v>0.1616</v>
      </c>
      <c r="I400" s="8">
        <v>0.0491</v>
      </c>
    </row>
    <row r="401" ht="14.25" customHeight="1">
      <c r="A401" s="1" t="s">
        <v>291</v>
      </c>
    </row>
    <row r="402" ht="14.25" customHeight="1">
      <c r="A402" s="1" t="s">
        <v>292</v>
      </c>
    </row>
    <row r="403" ht="14.25" customHeight="1">
      <c r="A403" s="3" t="s">
        <v>147</v>
      </c>
      <c r="B403" s="7">
        <v>1402.0</v>
      </c>
      <c r="C403" s="7">
        <v>4367.0</v>
      </c>
      <c r="D403" s="7">
        <v>295.0</v>
      </c>
      <c r="E403" s="14">
        <v>1863.0</v>
      </c>
      <c r="F403" s="7">
        <v>6443.0</v>
      </c>
      <c r="G403" s="15">
        <v>2271.0</v>
      </c>
      <c r="H403" s="7">
        <v>2895.0</v>
      </c>
      <c r="I403" s="7">
        <v>350.0</v>
      </c>
    </row>
    <row r="404" ht="14.25" customHeight="1">
      <c r="A404" s="3" t="s">
        <v>148</v>
      </c>
      <c r="B404" s="8">
        <v>0.005648</v>
      </c>
      <c r="C404" s="8">
        <v>0.01197</v>
      </c>
      <c r="D404" s="8">
        <v>0.009845</v>
      </c>
      <c r="E404" s="18">
        <v>0.024275</v>
      </c>
      <c r="F404" s="8">
        <v>0.003556</v>
      </c>
      <c r="G404" s="19">
        <v>0.002924</v>
      </c>
      <c r="H404" s="8">
        <v>0.015544</v>
      </c>
      <c r="I404" s="8">
        <v>0.015099</v>
      </c>
    </row>
    <row r="405" ht="14.25" customHeight="1">
      <c r="A405" s="3" t="s">
        <v>149</v>
      </c>
      <c r="B405" s="8">
        <v>0.054481</v>
      </c>
      <c r="C405" s="8">
        <v>0.032892</v>
      </c>
      <c r="D405" s="8">
        <v>0.052567</v>
      </c>
      <c r="E405" s="18">
        <v>0.070437</v>
      </c>
      <c r="F405" s="8">
        <v>0.022029</v>
      </c>
      <c r="G405" s="19">
        <v>0.011043</v>
      </c>
      <c r="H405" s="8">
        <v>0.094301</v>
      </c>
      <c r="I405" s="8">
        <v>0.057962</v>
      </c>
    </row>
    <row r="406" ht="14.25" customHeight="1">
      <c r="A406" s="3" t="s">
        <v>150</v>
      </c>
      <c r="B406" s="8">
        <v>0.4307</v>
      </c>
      <c r="C406" s="8">
        <v>0.2094</v>
      </c>
      <c r="D406" s="8">
        <v>0.3527</v>
      </c>
      <c r="E406" s="18">
        <v>0.3504</v>
      </c>
      <c r="F406" s="8">
        <v>0.24</v>
      </c>
      <c r="G406" s="19">
        <v>0.1812</v>
      </c>
      <c r="H406" s="8">
        <v>0.3465</v>
      </c>
      <c r="I406" s="8">
        <v>0.4484</v>
      </c>
    </row>
    <row r="407" ht="14.25" customHeight="1">
      <c r="A407" s="3" t="s">
        <v>151</v>
      </c>
      <c r="B407" s="8">
        <v>0.1056</v>
      </c>
      <c r="C407" s="8">
        <v>0.1192</v>
      </c>
      <c r="D407" s="8">
        <v>0.1076</v>
      </c>
      <c r="E407" s="18">
        <v>0.1106</v>
      </c>
      <c r="F407" s="8">
        <v>0.1305</v>
      </c>
      <c r="G407" s="19">
        <v>0.0795</v>
      </c>
      <c r="H407" s="8">
        <v>0.1181</v>
      </c>
      <c r="I407" s="8">
        <v>0.1317</v>
      </c>
    </row>
    <row r="408" ht="14.25" customHeight="1">
      <c r="A408" s="3" t="s">
        <v>152</v>
      </c>
      <c r="B408" s="8">
        <v>0.1035</v>
      </c>
      <c r="C408" s="8">
        <v>0.2291</v>
      </c>
      <c r="D408" s="8">
        <v>0.1437</v>
      </c>
      <c r="E408" s="18">
        <v>0.1197</v>
      </c>
      <c r="F408" s="8">
        <v>0.2267</v>
      </c>
      <c r="G408" s="19">
        <v>0.2919</v>
      </c>
      <c r="H408" s="8">
        <v>0.1758</v>
      </c>
      <c r="I408" s="8">
        <v>0.1119</v>
      </c>
    </row>
    <row r="409" ht="14.25" customHeight="1">
      <c r="A409" s="3" t="s">
        <v>153</v>
      </c>
      <c r="B409" s="8">
        <v>0.098145</v>
      </c>
      <c r="C409" s="8">
        <v>0.209946</v>
      </c>
      <c r="D409" s="8">
        <v>0.147798</v>
      </c>
      <c r="E409" s="18">
        <v>0.090382</v>
      </c>
      <c r="F409" s="8">
        <v>0.183756</v>
      </c>
      <c r="G409" s="19">
        <v>0.237814</v>
      </c>
      <c r="H409" s="8">
        <v>0.083247</v>
      </c>
      <c r="I409" s="8">
        <v>0.049546</v>
      </c>
    </row>
    <row r="410" ht="14.25" customHeight="1">
      <c r="A410" s="3" t="s">
        <v>154</v>
      </c>
      <c r="B410" s="8">
        <v>0.198001</v>
      </c>
      <c r="C410" s="8">
        <v>0.177319</v>
      </c>
      <c r="D410" s="8">
        <v>0.182239</v>
      </c>
      <c r="E410" s="18">
        <v>0.215367</v>
      </c>
      <c r="F410" s="8">
        <v>0.189768</v>
      </c>
      <c r="G410" s="19">
        <v>0.193803</v>
      </c>
      <c r="H410" s="8">
        <v>0.148187</v>
      </c>
      <c r="I410" s="8">
        <v>0.170756</v>
      </c>
    </row>
    <row r="411" ht="14.25" customHeight="1">
      <c r="A411" s="3" t="s">
        <v>155</v>
      </c>
      <c r="B411" s="8">
        <v>0.003909</v>
      </c>
      <c r="C411" s="8">
        <v>0.010185</v>
      </c>
      <c r="D411" s="8">
        <v>0.003586</v>
      </c>
      <c r="E411" s="18">
        <v>0.018834</v>
      </c>
      <c r="F411" s="8">
        <v>0.003709</v>
      </c>
      <c r="G411" s="19">
        <v>0.001774</v>
      </c>
      <c r="H411" s="8">
        <v>0.018307</v>
      </c>
      <c r="I411" s="8">
        <v>0.014622</v>
      </c>
    </row>
    <row r="412" ht="14.25" customHeight="1">
      <c r="A412" s="1" t="s">
        <v>293</v>
      </c>
    </row>
    <row r="413" ht="14.25" customHeight="1">
      <c r="A413" s="1" t="s">
        <v>294</v>
      </c>
    </row>
    <row r="414" ht="14.25" customHeight="1">
      <c r="A414" s="3" t="s">
        <v>158</v>
      </c>
      <c r="B414" s="8">
        <v>0.082638</v>
      </c>
      <c r="C414" s="8">
        <v>0.026225</v>
      </c>
      <c r="D414" s="8">
        <v>0.067154</v>
      </c>
      <c r="E414" s="18">
        <v>0.09759</v>
      </c>
      <c r="F414" s="8">
        <v>0.039719</v>
      </c>
      <c r="G414" s="19">
        <v>0.029565</v>
      </c>
      <c r="H414" s="8">
        <v>0.053489</v>
      </c>
      <c r="I414" s="8">
        <v>0.08405</v>
      </c>
    </row>
    <row r="415" ht="14.25" customHeight="1">
      <c r="A415" s="3" t="s">
        <v>159</v>
      </c>
      <c r="B415" s="8">
        <v>0.0604</v>
      </c>
      <c r="C415" s="8">
        <v>0.0335</v>
      </c>
      <c r="D415" s="8">
        <v>0.0484</v>
      </c>
      <c r="E415" s="18">
        <v>0.0571</v>
      </c>
      <c r="F415" s="8">
        <v>0.0669</v>
      </c>
      <c r="G415" s="19">
        <v>0.0575</v>
      </c>
      <c r="H415" s="8">
        <v>0.0936</v>
      </c>
      <c r="I415" s="8">
        <v>0.0509</v>
      </c>
    </row>
    <row r="416" ht="14.25" customHeight="1">
      <c r="A416" s="3" t="s">
        <v>160</v>
      </c>
      <c r="B416" s="8">
        <v>0.139355</v>
      </c>
      <c r="C416" s="8">
        <v>0.082945</v>
      </c>
      <c r="D416" s="8">
        <v>0.142389</v>
      </c>
      <c r="E416" s="18">
        <v>0.123287</v>
      </c>
      <c r="F416" s="8">
        <v>0.091569</v>
      </c>
      <c r="G416" s="19">
        <v>0.075491</v>
      </c>
      <c r="H416" s="8">
        <v>0.105233</v>
      </c>
      <c r="I416" s="8">
        <v>0.094146</v>
      </c>
    </row>
    <row r="417" ht="14.25" customHeight="1">
      <c r="A417" s="3" t="s">
        <v>161</v>
      </c>
      <c r="B417" s="8">
        <v>0.133331</v>
      </c>
      <c r="C417" s="8">
        <v>0.093905</v>
      </c>
      <c r="D417" s="8">
        <v>0.138997</v>
      </c>
      <c r="E417" s="18">
        <v>0.141619</v>
      </c>
      <c r="F417" s="8">
        <v>0.078816</v>
      </c>
      <c r="G417" s="19">
        <v>0.061413</v>
      </c>
      <c r="H417" s="8">
        <v>0.125</v>
      </c>
      <c r="I417" s="8">
        <v>0.122424</v>
      </c>
    </row>
    <row r="418" ht="14.25" customHeight="1">
      <c r="A418" s="3" t="s">
        <v>162</v>
      </c>
      <c r="B418" s="8">
        <v>0.137091</v>
      </c>
      <c r="C418" s="8">
        <v>0.14587</v>
      </c>
      <c r="D418" s="8">
        <v>0.202802</v>
      </c>
      <c r="E418" s="18">
        <v>0.217627</v>
      </c>
      <c r="F418" s="8">
        <v>0.134031</v>
      </c>
      <c r="G418" s="19">
        <v>0.116055</v>
      </c>
      <c r="H418" s="8">
        <v>0.133721</v>
      </c>
      <c r="I418" s="8">
        <v>0.203296</v>
      </c>
    </row>
    <row r="419" ht="14.25" customHeight="1">
      <c r="A419" s="3" t="s">
        <v>163</v>
      </c>
      <c r="B419" s="8">
        <v>0.248751</v>
      </c>
      <c r="C419" s="8">
        <v>0.207875</v>
      </c>
      <c r="D419" s="8">
        <v>0.173828</v>
      </c>
      <c r="E419" s="18">
        <v>0.183172</v>
      </c>
      <c r="F419" s="8">
        <v>0.190543</v>
      </c>
      <c r="G419" s="19">
        <v>0.155268</v>
      </c>
      <c r="H419" s="8">
        <v>0.213953</v>
      </c>
      <c r="I419" s="8">
        <v>0.239579</v>
      </c>
    </row>
    <row r="420" ht="14.25" customHeight="1">
      <c r="A420" s="3" t="s">
        <v>164</v>
      </c>
      <c r="B420" s="8">
        <v>0.1053</v>
      </c>
      <c r="C420" s="8">
        <v>0.1366</v>
      </c>
      <c r="D420" s="8">
        <v>0.0837</v>
      </c>
      <c r="E420" s="18">
        <v>0.1025</v>
      </c>
      <c r="F420" s="8">
        <v>0.1656</v>
      </c>
      <c r="G420" s="19">
        <v>0.1723</v>
      </c>
      <c r="H420" s="8">
        <v>0.1355</v>
      </c>
      <c r="I420" s="8">
        <v>0.1318</v>
      </c>
    </row>
    <row r="421" ht="14.25" customHeight="1">
      <c r="A421" s="3" t="s">
        <v>165</v>
      </c>
      <c r="B421" s="8">
        <v>0.062</v>
      </c>
      <c r="C421" s="8">
        <v>0.1098</v>
      </c>
      <c r="D421" s="8">
        <v>0.0853</v>
      </c>
      <c r="E421" s="18">
        <v>0.0321</v>
      </c>
      <c r="F421" s="8">
        <v>0.1025</v>
      </c>
      <c r="G421" s="19">
        <v>0.1633</v>
      </c>
      <c r="H421" s="8">
        <v>0.0669</v>
      </c>
      <c r="I421" s="8">
        <v>0.0305</v>
      </c>
    </row>
    <row r="422" ht="14.25" customHeight="1">
      <c r="A422" s="3" t="s">
        <v>166</v>
      </c>
      <c r="B422" s="8">
        <v>0.0076</v>
      </c>
      <c r="C422" s="8">
        <v>0.0513</v>
      </c>
      <c r="D422" s="8">
        <v>0.0217</v>
      </c>
      <c r="E422" s="18">
        <v>0.0172</v>
      </c>
      <c r="F422" s="8">
        <v>0.0677</v>
      </c>
      <c r="G422" s="19">
        <v>0.067</v>
      </c>
      <c r="H422" s="8">
        <v>0.0413</v>
      </c>
      <c r="I422" s="8">
        <v>0.0278</v>
      </c>
    </row>
    <row r="423" ht="14.25" customHeight="1">
      <c r="A423" s="3" t="s">
        <v>167</v>
      </c>
      <c r="B423" s="8">
        <v>0.023461</v>
      </c>
      <c r="C423" s="8">
        <v>0.112062</v>
      </c>
      <c r="D423" s="8">
        <v>0.035715</v>
      </c>
      <c r="E423" s="18">
        <v>0.02792</v>
      </c>
      <c r="F423" s="8">
        <v>0.062678</v>
      </c>
      <c r="G423" s="19">
        <v>0.102186</v>
      </c>
      <c r="H423" s="8">
        <v>0.031395</v>
      </c>
      <c r="I423" s="8">
        <v>0.01543</v>
      </c>
    </row>
    <row r="424" ht="14.25" customHeight="1">
      <c r="A424" s="1" t="s">
        <v>295</v>
      </c>
    </row>
    <row r="425" ht="14.25" customHeight="1">
      <c r="A425" s="3" t="s">
        <v>169</v>
      </c>
      <c r="B425" s="38">
        <v>51386.0</v>
      </c>
      <c r="C425" s="38">
        <v>88844.0</v>
      </c>
      <c r="D425" s="38">
        <v>54737.0</v>
      </c>
      <c r="E425" s="39">
        <v>51431.0</v>
      </c>
      <c r="F425" s="38">
        <v>74040.0</v>
      </c>
      <c r="G425" s="40">
        <v>91333.0</v>
      </c>
      <c r="H425" s="38">
        <v>58243.0</v>
      </c>
      <c r="I425" s="38">
        <v>52393.0</v>
      </c>
    </row>
    <row r="426" ht="14.25" customHeight="1">
      <c r="A426" s="3" t="s">
        <v>170</v>
      </c>
      <c r="B426" s="38">
        <v>43241.0</v>
      </c>
      <c r="C426" s="38">
        <v>64673.0</v>
      </c>
      <c r="D426" s="38">
        <v>41641.0</v>
      </c>
      <c r="E426" s="39">
        <v>40227.0</v>
      </c>
      <c r="F426" s="38">
        <v>61466.0</v>
      </c>
      <c r="G426" s="40">
        <v>75708.0</v>
      </c>
      <c r="H426" s="38">
        <v>48729.0</v>
      </c>
      <c r="I426" s="38">
        <v>45938.0</v>
      </c>
    </row>
    <row r="427" ht="14.25" customHeight="1">
      <c r="A427" s="3" t="s">
        <v>171</v>
      </c>
      <c r="B427" s="38">
        <v>21425.0</v>
      </c>
      <c r="C427" s="38">
        <v>36816.0</v>
      </c>
      <c r="D427" s="38">
        <v>22895.0</v>
      </c>
      <c r="E427" s="39">
        <v>22030.0</v>
      </c>
      <c r="F427" s="38">
        <v>31241.0</v>
      </c>
      <c r="G427" s="40">
        <v>38768.0</v>
      </c>
      <c r="H427" s="38">
        <v>23980.0</v>
      </c>
      <c r="I427" s="38">
        <v>19471.0</v>
      </c>
    </row>
    <row r="428" ht="14.25" customHeight="1">
      <c r="A428" s="1" t="s">
        <v>296</v>
      </c>
    </row>
    <row r="429" ht="14.25" customHeight="1">
      <c r="A429" s="1" t="s">
        <v>297</v>
      </c>
    </row>
    <row r="430" ht="14.25" customHeight="1">
      <c r="A430" s="3" t="s">
        <v>226</v>
      </c>
      <c r="B430" s="8">
        <v>0.0388</v>
      </c>
      <c r="C430" s="8">
        <v>0.058</v>
      </c>
      <c r="D430" s="8">
        <v>0.0638</v>
      </c>
      <c r="E430" s="18">
        <v>0.0707</v>
      </c>
      <c r="F430" s="8">
        <v>0.1</v>
      </c>
      <c r="G430" s="19">
        <v>0.0505</v>
      </c>
      <c r="H430" s="8">
        <v>0.0762</v>
      </c>
      <c r="I430" s="8">
        <v>0.0441</v>
      </c>
    </row>
    <row r="431" ht="14.25" customHeight="1">
      <c r="A431" s="3" t="s">
        <v>227</v>
      </c>
      <c r="B431" s="8">
        <v>0.4842</v>
      </c>
      <c r="C431" s="8">
        <v>0.3214</v>
      </c>
      <c r="D431" s="8">
        <v>0.4678</v>
      </c>
      <c r="E431" s="18">
        <v>0.4405</v>
      </c>
      <c r="F431" s="8">
        <v>0.3225</v>
      </c>
      <c r="G431" s="19">
        <v>0.3431</v>
      </c>
      <c r="H431" s="8">
        <v>0.3913</v>
      </c>
      <c r="I431" s="8">
        <v>0.3549</v>
      </c>
    </row>
    <row r="432" ht="14.25" customHeight="1">
      <c r="A432" s="3" t="s">
        <v>228</v>
      </c>
      <c r="B432" s="8">
        <v>0.476919</v>
      </c>
      <c r="C432" s="8">
        <v>0.6206</v>
      </c>
      <c r="D432" s="8">
        <v>0.468397</v>
      </c>
      <c r="E432" s="18">
        <v>0.488815</v>
      </c>
      <c r="F432" s="8">
        <v>0.577598</v>
      </c>
      <c r="G432" s="19">
        <v>0.606413</v>
      </c>
      <c r="H432" s="8">
        <v>0.532558</v>
      </c>
      <c r="I432" s="8">
        <v>0.600935</v>
      </c>
    </row>
    <row r="433" ht="27.0" customHeight="1">
      <c r="A433" s="3" t="s">
        <v>298</v>
      </c>
      <c r="B433" s="20">
        <v>1.7011</v>
      </c>
      <c r="C433" s="20">
        <v>1.8566</v>
      </c>
      <c r="D433" s="20">
        <v>1.671</v>
      </c>
      <c r="E433" s="21">
        <v>1.6736</v>
      </c>
      <c r="F433" s="20">
        <v>1.8358</v>
      </c>
      <c r="G433" s="22">
        <v>1.8203</v>
      </c>
      <c r="H433" s="20">
        <v>1.7727</v>
      </c>
      <c r="I433" s="20">
        <v>1.9766</v>
      </c>
    </row>
    <row r="434" ht="14.25" customHeight="1">
      <c r="A434" s="3" t="s">
        <v>230</v>
      </c>
      <c r="B434" s="7">
        <v>1450.0</v>
      </c>
      <c r="C434" s="7">
        <v>4648.0</v>
      </c>
      <c r="D434" s="7">
        <v>270.0</v>
      </c>
      <c r="E434" s="14">
        <v>1884.0</v>
      </c>
      <c r="F434" s="7">
        <v>7154.0</v>
      </c>
      <c r="G434" s="15">
        <v>2525.0</v>
      </c>
      <c r="H434" s="7">
        <v>3049.0</v>
      </c>
      <c r="I434" s="7">
        <v>361.0</v>
      </c>
    </row>
    <row r="435" ht="14.25" customHeight="1">
      <c r="A435" s="1" t="s">
        <v>299</v>
      </c>
    </row>
    <row r="436" ht="14.25" customHeight="1">
      <c r="A436" s="4" t="s">
        <v>300</v>
      </c>
      <c r="B436" s="5"/>
      <c r="C436" s="5"/>
      <c r="D436" s="5"/>
      <c r="E436" s="5"/>
      <c r="F436" s="5"/>
      <c r="G436" s="5"/>
      <c r="H436" s="5"/>
      <c r="I436" s="6"/>
    </row>
    <row r="437" ht="14.25" customHeight="1">
      <c r="A437" s="1" t="s">
        <v>301</v>
      </c>
    </row>
    <row r="438" ht="14.25" customHeight="1">
      <c r="A438" s="3" t="s">
        <v>81</v>
      </c>
      <c r="B438" s="7">
        <v>2105.0</v>
      </c>
      <c r="C438" s="7">
        <v>6568.0</v>
      </c>
      <c r="D438" s="7">
        <v>396.0</v>
      </c>
      <c r="E438" s="14">
        <v>2968.0</v>
      </c>
      <c r="F438" s="7">
        <v>9927.0</v>
      </c>
      <c r="G438" s="15">
        <v>3304.0</v>
      </c>
      <c r="H438" s="7">
        <v>4249.0</v>
      </c>
      <c r="I438" s="7">
        <v>512.0</v>
      </c>
    </row>
    <row r="439" ht="14.25" customHeight="1">
      <c r="A439" s="3" t="s">
        <v>82</v>
      </c>
      <c r="B439" s="7">
        <v>816.0</v>
      </c>
      <c r="C439" s="7">
        <v>2583.0</v>
      </c>
      <c r="D439" s="7">
        <v>156.0</v>
      </c>
      <c r="E439" s="14">
        <v>1213.0</v>
      </c>
      <c r="F439" s="7">
        <v>3957.0</v>
      </c>
      <c r="G439" s="15">
        <v>1401.0</v>
      </c>
      <c r="H439" s="7">
        <v>1704.0</v>
      </c>
      <c r="I439" s="7">
        <v>177.0</v>
      </c>
    </row>
    <row r="440" ht="14.25" customHeight="1">
      <c r="A440" s="3" t="s">
        <v>83</v>
      </c>
      <c r="B440" s="7">
        <v>1097.0</v>
      </c>
      <c r="C440" s="7">
        <v>3493.0</v>
      </c>
      <c r="D440" s="7">
        <v>208.0</v>
      </c>
      <c r="E440" s="14">
        <v>1556.0</v>
      </c>
      <c r="F440" s="7">
        <v>5312.0</v>
      </c>
      <c r="G440" s="15">
        <v>1723.0</v>
      </c>
      <c r="H440" s="7">
        <v>2304.0</v>
      </c>
      <c r="I440" s="7">
        <v>260.0</v>
      </c>
    </row>
    <row r="441" ht="14.25" customHeight="1">
      <c r="A441" s="3" t="s">
        <v>84</v>
      </c>
      <c r="B441" s="8">
        <v>0.5212</v>
      </c>
      <c r="C441" s="8">
        <v>0.5318</v>
      </c>
      <c r="D441" s="8">
        <v>0.5245</v>
      </c>
      <c r="E441" s="18">
        <v>0.5245</v>
      </c>
      <c r="F441" s="8">
        <v>0.5351</v>
      </c>
      <c r="G441" s="19">
        <v>0.5217</v>
      </c>
      <c r="H441" s="8">
        <v>0.5422</v>
      </c>
      <c r="I441" s="8">
        <v>0.5072</v>
      </c>
    </row>
    <row r="442" ht="14.25" customHeight="1">
      <c r="A442" s="3" t="s">
        <v>85</v>
      </c>
      <c r="B442" s="7">
        <v>1008.0</v>
      </c>
      <c r="C442" s="7">
        <v>3075.0</v>
      </c>
      <c r="D442" s="7">
        <v>188.0</v>
      </c>
      <c r="E442" s="14">
        <v>1411.0</v>
      </c>
      <c r="F442" s="7">
        <v>4615.0</v>
      </c>
      <c r="G442" s="15">
        <v>1580.0</v>
      </c>
      <c r="H442" s="7">
        <v>1945.0</v>
      </c>
      <c r="I442" s="7">
        <v>252.0</v>
      </c>
    </row>
    <row r="443" ht="14.25" customHeight="1">
      <c r="A443" s="3" t="s">
        <v>86</v>
      </c>
      <c r="B443" s="8">
        <v>0.4788</v>
      </c>
      <c r="C443" s="8">
        <v>0.4682</v>
      </c>
      <c r="D443" s="8">
        <v>0.4755</v>
      </c>
      <c r="E443" s="18">
        <v>0.4755</v>
      </c>
      <c r="F443" s="8">
        <v>0.4649</v>
      </c>
      <c r="G443" s="19">
        <v>0.4783</v>
      </c>
      <c r="H443" s="8">
        <v>0.4578</v>
      </c>
      <c r="I443" s="8">
        <v>0.4928</v>
      </c>
    </row>
    <row r="444" ht="14.25" customHeight="1">
      <c r="A444" s="1" t="s">
        <v>302</v>
      </c>
    </row>
    <row r="445" ht="14.25" customHeight="1">
      <c r="A445" s="1" t="s">
        <v>303</v>
      </c>
    </row>
    <row r="446" ht="14.25" customHeight="1">
      <c r="A446" s="3" t="s">
        <v>90</v>
      </c>
      <c r="B446" s="7">
        <v>995.0</v>
      </c>
      <c r="C446" s="7">
        <v>3066.0</v>
      </c>
      <c r="D446" s="7">
        <v>208.0</v>
      </c>
      <c r="E446" s="14">
        <v>1322.0</v>
      </c>
      <c r="F446" s="7">
        <v>5013.0</v>
      </c>
      <c r="G446" s="15">
        <v>1581.0</v>
      </c>
      <c r="H446" s="7">
        <v>1911.0</v>
      </c>
      <c r="I446" s="7">
        <v>248.0</v>
      </c>
    </row>
    <row r="447" ht="14.25" customHeight="1">
      <c r="A447" s="3" t="s">
        <v>239</v>
      </c>
      <c r="B447" s="8">
        <v>0.4966</v>
      </c>
      <c r="C447" s="8">
        <v>0.7045</v>
      </c>
      <c r="D447" s="8">
        <v>0.6196</v>
      </c>
      <c r="E447" s="18">
        <v>0.615</v>
      </c>
      <c r="F447" s="8">
        <v>0.7225</v>
      </c>
      <c r="G447" s="19">
        <v>0.8343</v>
      </c>
      <c r="H447" s="8">
        <v>0.5819</v>
      </c>
      <c r="I447" s="8">
        <v>0.4853</v>
      </c>
    </row>
    <row r="448" ht="14.25" customHeight="1">
      <c r="A448" s="3" t="s">
        <v>240</v>
      </c>
      <c r="B448" s="8">
        <v>0.5034</v>
      </c>
      <c r="C448" s="8">
        <v>0.2955</v>
      </c>
      <c r="D448" s="8">
        <v>0.3804</v>
      </c>
      <c r="E448" s="18">
        <v>0.385</v>
      </c>
      <c r="F448" s="8">
        <v>0.2775</v>
      </c>
      <c r="G448" s="19">
        <v>0.1657</v>
      </c>
      <c r="H448" s="8">
        <v>0.4181</v>
      </c>
      <c r="I448" s="8">
        <v>0.5147</v>
      </c>
    </row>
    <row r="449" ht="14.25" customHeight="1">
      <c r="A449" s="1" t="s">
        <v>304</v>
      </c>
    </row>
    <row r="450" ht="14.25" customHeight="1">
      <c r="A450" s="1" t="s">
        <v>305</v>
      </c>
    </row>
    <row r="451" ht="14.25" customHeight="1">
      <c r="A451" s="3" t="s">
        <v>13</v>
      </c>
      <c r="B451" s="8">
        <v>0.0605</v>
      </c>
      <c r="C451" s="8">
        <v>0.0599</v>
      </c>
      <c r="D451" s="8">
        <v>0.0478</v>
      </c>
      <c r="E451" s="18">
        <v>0.0561</v>
      </c>
      <c r="F451" s="8">
        <v>0.0662</v>
      </c>
      <c r="G451" s="19">
        <v>0.0568</v>
      </c>
      <c r="H451" s="8">
        <v>0.0572</v>
      </c>
      <c r="I451" s="8">
        <v>0.0601</v>
      </c>
    </row>
    <row r="452" ht="14.25" customHeight="1">
      <c r="A452" s="3" t="s">
        <v>105</v>
      </c>
      <c r="B452" s="8">
        <v>0.163755</v>
      </c>
      <c r="C452" s="8">
        <v>0.149695</v>
      </c>
      <c r="D452" s="8">
        <v>0.087707</v>
      </c>
      <c r="E452" s="18">
        <v>0.128601</v>
      </c>
      <c r="F452" s="8">
        <v>0.148447</v>
      </c>
      <c r="G452" s="19">
        <v>0.14697</v>
      </c>
      <c r="H452" s="8">
        <v>0.143328</v>
      </c>
      <c r="I452" s="8">
        <v>0.163707</v>
      </c>
    </row>
    <row r="453" ht="14.25" customHeight="1">
      <c r="A453" s="3" t="s">
        <v>16</v>
      </c>
      <c r="B453" s="8">
        <v>0.0789</v>
      </c>
      <c r="C453" s="8">
        <v>0.0609</v>
      </c>
      <c r="D453" s="8">
        <v>0.0461</v>
      </c>
      <c r="E453" s="18">
        <v>0.0771</v>
      </c>
      <c r="F453" s="8">
        <v>0.0681</v>
      </c>
      <c r="G453" s="19">
        <v>0.0527</v>
      </c>
      <c r="H453" s="8">
        <v>0.0657</v>
      </c>
      <c r="I453" s="8">
        <v>0.0618</v>
      </c>
    </row>
    <row r="454" ht="14.25" customHeight="1">
      <c r="A454" s="3" t="s">
        <v>17</v>
      </c>
      <c r="B454" s="8">
        <v>0.0444</v>
      </c>
      <c r="C454" s="8">
        <v>0.0327</v>
      </c>
      <c r="D454" s="8">
        <v>0.0474</v>
      </c>
      <c r="E454" s="18">
        <v>0.0423</v>
      </c>
      <c r="F454" s="8">
        <v>0.0416</v>
      </c>
      <c r="G454" s="19">
        <v>0.0385</v>
      </c>
      <c r="H454" s="8">
        <v>0.0522</v>
      </c>
      <c r="I454" s="8">
        <v>0.0385</v>
      </c>
    </row>
    <row r="455" ht="14.25" customHeight="1">
      <c r="A455" s="3" t="s">
        <v>18</v>
      </c>
      <c r="B455" s="8">
        <v>0.124754</v>
      </c>
      <c r="C455" s="8">
        <v>0.105114</v>
      </c>
      <c r="D455" s="8">
        <v>0.088211</v>
      </c>
      <c r="E455" s="18">
        <v>0.10767</v>
      </c>
      <c r="F455" s="8">
        <v>0.116471</v>
      </c>
      <c r="G455" s="19">
        <v>0.097557</v>
      </c>
      <c r="H455" s="8">
        <v>0.104966</v>
      </c>
      <c r="I455" s="8">
        <v>0.123829</v>
      </c>
    </row>
    <row r="456" ht="14.25" customHeight="1">
      <c r="A456" s="3" t="s">
        <v>19</v>
      </c>
      <c r="B456" s="8">
        <v>0.153221</v>
      </c>
      <c r="C456" s="8">
        <v>0.16409</v>
      </c>
      <c r="D456" s="8">
        <v>0.159017</v>
      </c>
      <c r="E456" s="18">
        <v>0.147975</v>
      </c>
      <c r="F456" s="8">
        <v>0.156678</v>
      </c>
      <c r="G456" s="19">
        <v>0.159228</v>
      </c>
      <c r="H456" s="8">
        <v>0.161214</v>
      </c>
      <c r="I456" s="8">
        <v>0.171281</v>
      </c>
    </row>
    <row r="457" ht="14.25" customHeight="1">
      <c r="A457" s="3" t="s">
        <v>20</v>
      </c>
      <c r="B457" s="8">
        <v>0.143241</v>
      </c>
      <c r="C457" s="8">
        <v>0.141422</v>
      </c>
      <c r="D457" s="8">
        <v>0.177296</v>
      </c>
      <c r="E457" s="18">
        <v>0.125163</v>
      </c>
      <c r="F457" s="8">
        <v>0.144403</v>
      </c>
      <c r="G457" s="19">
        <v>0.157649</v>
      </c>
      <c r="H457" s="8">
        <v>0.133914</v>
      </c>
      <c r="I457" s="8">
        <v>0.168524</v>
      </c>
    </row>
    <row r="458" ht="14.25" customHeight="1">
      <c r="A458" s="3" t="s">
        <v>21</v>
      </c>
      <c r="B458" s="8">
        <v>0.092253</v>
      </c>
      <c r="C458" s="8">
        <v>0.091417</v>
      </c>
      <c r="D458" s="8">
        <v>0.145354</v>
      </c>
      <c r="E458" s="18">
        <v>0.089895</v>
      </c>
      <c r="F458" s="8">
        <v>0.092371</v>
      </c>
      <c r="G458" s="19">
        <v>0.101248</v>
      </c>
      <c r="H458" s="8">
        <v>0.088491</v>
      </c>
      <c r="I458" s="8">
        <v>0.105866</v>
      </c>
    </row>
    <row r="459" ht="14.25" customHeight="1">
      <c r="A459" s="3" t="s">
        <v>22</v>
      </c>
      <c r="B459" s="8">
        <v>0.075743</v>
      </c>
      <c r="C459" s="8">
        <v>0.081662</v>
      </c>
      <c r="D459" s="8">
        <v>0.13165</v>
      </c>
      <c r="E459" s="18">
        <v>0.11414</v>
      </c>
      <c r="F459" s="8">
        <v>0.070012</v>
      </c>
      <c r="G459" s="19">
        <v>0.085516</v>
      </c>
      <c r="H459" s="8">
        <v>0.08049</v>
      </c>
      <c r="I459" s="8">
        <v>0.067285</v>
      </c>
    </row>
    <row r="460" ht="14.25" customHeight="1">
      <c r="A460" s="3" t="s">
        <v>23</v>
      </c>
      <c r="B460" s="8">
        <v>0.050305</v>
      </c>
      <c r="C460" s="8">
        <v>0.07334</v>
      </c>
      <c r="D460" s="8">
        <v>0.055778</v>
      </c>
      <c r="E460" s="18">
        <v>0.069863</v>
      </c>
      <c r="F460" s="8">
        <v>0.071656</v>
      </c>
      <c r="G460" s="19">
        <v>0.063752</v>
      </c>
      <c r="H460" s="8">
        <v>0.079548</v>
      </c>
      <c r="I460" s="8">
        <v>0.03264</v>
      </c>
    </row>
    <row r="461" ht="14.25" customHeight="1">
      <c r="A461" s="3" t="s">
        <v>106</v>
      </c>
      <c r="B461" s="8">
        <v>0.013</v>
      </c>
      <c r="C461" s="8">
        <v>0.0398</v>
      </c>
      <c r="D461" s="8">
        <v>0.0137</v>
      </c>
      <c r="E461" s="18">
        <v>0.0411</v>
      </c>
      <c r="F461" s="8">
        <v>0.024</v>
      </c>
      <c r="G461" s="19">
        <v>0.0401</v>
      </c>
      <c r="H461" s="8">
        <v>0.0329</v>
      </c>
      <c r="I461" s="8">
        <v>0.0064</v>
      </c>
    </row>
    <row r="462" ht="14.25" customHeight="1">
      <c r="A462" s="1" t="s">
        <v>306</v>
      </c>
    </row>
    <row r="463" ht="14.25" customHeight="1">
      <c r="A463" s="3" t="s">
        <v>107</v>
      </c>
      <c r="B463" s="9">
        <v>37.0</v>
      </c>
      <c r="C463" s="9">
        <v>41.1</v>
      </c>
      <c r="D463" s="9">
        <v>46.2</v>
      </c>
      <c r="E463" s="30">
        <v>41.1</v>
      </c>
      <c r="F463" s="9">
        <v>39.2</v>
      </c>
      <c r="G463" s="31">
        <v>41.8</v>
      </c>
      <c r="H463" s="9">
        <v>40.2</v>
      </c>
      <c r="I463" s="9">
        <v>39.4</v>
      </c>
    </row>
    <row r="464" ht="14.25" customHeight="1">
      <c r="A464" s="3" t="s">
        <v>26</v>
      </c>
    </row>
    <row r="465" ht="14.25" customHeight="1">
      <c r="A465" s="1" t="s">
        <v>307</v>
      </c>
    </row>
    <row r="466" ht="14.25" customHeight="1">
      <c r="A466" s="3" t="s">
        <v>109</v>
      </c>
      <c r="B466" s="7">
        <v>880.0</v>
      </c>
      <c r="C466" s="7">
        <v>2712.0</v>
      </c>
      <c r="D466" s="7">
        <v>424.0</v>
      </c>
      <c r="E466" s="14">
        <v>1336.0</v>
      </c>
      <c r="F466" s="7">
        <v>4091.0</v>
      </c>
      <c r="G466" s="15">
        <v>1441.0</v>
      </c>
      <c r="H466" s="7">
        <v>1798.0</v>
      </c>
      <c r="I466" s="7">
        <v>220.0</v>
      </c>
    </row>
    <row r="467" ht="27.0" customHeight="1">
      <c r="A467" s="3" t="s">
        <v>308</v>
      </c>
      <c r="B467" s="8">
        <v>0.7273</v>
      </c>
      <c r="C467" s="8">
        <v>0.7254</v>
      </c>
      <c r="D467" s="8">
        <v>0.2759</v>
      </c>
      <c r="E467" s="18">
        <v>0.5973</v>
      </c>
      <c r="F467" s="8">
        <v>0.7059</v>
      </c>
      <c r="G467" s="19">
        <v>0.6467</v>
      </c>
      <c r="H467" s="8">
        <v>0.5823</v>
      </c>
      <c r="I467" s="8">
        <v>0.6904</v>
      </c>
    </row>
    <row r="468" ht="27.0" customHeight="1">
      <c r="A468" s="3" t="s">
        <v>309</v>
      </c>
      <c r="B468" s="8">
        <v>0.2005</v>
      </c>
      <c r="C468" s="8">
        <v>0.227</v>
      </c>
      <c r="D468" s="8">
        <v>0.0926</v>
      </c>
      <c r="E468" s="18">
        <v>0.3104</v>
      </c>
      <c r="F468" s="8">
        <v>0.2613</v>
      </c>
      <c r="G468" s="19">
        <v>0.326</v>
      </c>
      <c r="H468" s="8">
        <v>0.3654</v>
      </c>
      <c r="I468" s="8">
        <v>0.1133</v>
      </c>
    </row>
    <row r="469" ht="14.25" customHeight="1">
      <c r="A469" s="3" t="s">
        <v>111</v>
      </c>
      <c r="B469" s="8">
        <v>0.0722</v>
      </c>
      <c r="C469" s="8">
        <v>0.0476</v>
      </c>
      <c r="D469" s="8">
        <v>0.6315</v>
      </c>
      <c r="E469" s="18">
        <v>0.0922</v>
      </c>
      <c r="F469" s="8">
        <v>0.0327</v>
      </c>
      <c r="G469" s="19">
        <v>0.0273</v>
      </c>
      <c r="H469" s="8">
        <v>0.0523</v>
      </c>
      <c r="I469" s="8">
        <v>0.1963</v>
      </c>
    </row>
    <row r="470" ht="14.25" customHeight="1">
      <c r="A470" s="1" t="s">
        <v>310</v>
      </c>
    </row>
    <row r="471" ht="14.25" customHeight="1">
      <c r="A471" s="1" t="s">
        <v>311</v>
      </c>
    </row>
    <row r="472" ht="27.0" customHeight="1">
      <c r="A472" s="3" t="s">
        <v>312</v>
      </c>
      <c r="B472" s="8">
        <v>0.0013</v>
      </c>
      <c r="C472" s="8">
        <v>9.0E-4</v>
      </c>
      <c r="D472" s="8">
        <v>0.009</v>
      </c>
      <c r="E472" s="18">
        <v>0.0555</v>
      </c>
      <c r="F472" s="8">
        <v>0.0011</v>
      </c>
      <c r="G472" s="19">
        <v>0.0054</v>
      </c>
      <c r="H472" s="8">
        <v>0.0047</v>
      </c>
      <c r="I472" s="8">
        <v>0.0057</v>
      </c>
    </row>
    <row r="473" ht="14.25" customHeight="1">
      <c r="A473" s="3" t="s">
        <v>121</v>
      </c>
      <c r="B473" s="8">
        <v>0.006328</v>
      </c>
      <c r="C473" s="8">
        <v>2.22E-4</v>
      </c>
      <c r="D473" s="8">
        <v>0.003076</v>
      </c>
      <c r="E473" s="18">
        <v>0.0</v>
      </c>
      <c r="F473" s="8">
        <v>3.2E-5</v>
      </c>
      <c r="G473" s="19">
        <v>0.009223</v>
      </c>
      <c r="H473" s="8">
        <v>0.0</v>
      </c>
      <c r="I473" s="8">
        <v>0.001769</v>
      </c>
    </row>
    <row r="474" ht="27.0" customHeight="1">
      <c r="A474" s="3" t="s">
        <v>313</v>
      </c>
      <c r="B474" s="8">
        <v>0.0</v>
      </c>
      <c r="C474" s="8">
        <v>0.0</v>
      </c>
      <c r="D474" s="8">
        <v>0.0</v>
      </c>
      <c r="E474" s="18">
        <v>0.0</v>
      </c>
      <c r="F474" s="8">
        <v>0.0</v>
      </c>
      <c r="G474" s="19">
        <v>0.0</v>
      </c>
      <c r="H474" s="8">
        <v>0.0</v>
      </c>
      <c r="I474" s="8">
        <v>0.0</v>
      </c>
    </row>
    <row r="475" ht="14.25" customHeight="1">
      <c r="A475" s="3" t="s">
        <v>122</v>
      </c>
      <c r="B475" s="8">
        <v>0.0036</v>
      </c>
      <c r="C475" s="8">
        <v>0.0042</v>
      </c>
      <c r="D475" s="8">
        <v>0.0</v>
      </c>
      <c r="E475" s="18">
        <v>0.0031</v>
      </c>
      <c r="F475" s="8">
        <v>0.0031</v>
      </c>
      <c r="G475" s="19">
        <v>0.0012</v>
      </c>
      <c r="H475" s="8">
        <v>0.0</v>
      </c>
      <c r="I475" s="8">
        <v>0.0025</v>
      </c>
    </row>
    <row r="476" ht="14.25" customHeight="1">
      <c r="A476" s="3" t="s">
        <v>124</v>
      </c>
      <c r="B476" s="8">
        <v>0.9847</v>
      </c>
      <c r="C476" s="8">
        <v>0.9858</v>
      </c>
      <c r="D476" s="8">
        <v>0.9845</v>
      </c>
      <c r="E476" s="18">
        <v>0.9282</v>
      </c>
      <c r="F476" s="8">
        <v>0.9928</v>
      </c>
      <c r="G476" s="19">
        <v>0.9765</v>
      </c>
      <c r="H476" s="8">
        <v>0.9925</v>
      </c>
      <c r="I476" s="8">
        <v>0.9846</v>
      </c>
    </row>
    <row r="477" ht="14.25" customHeight="1">
      <c r="A477" s="3" t="s">
        <v>125</v>
      </c>
      <c r="B477" s="8">
        <v>0.0</v>
      </c>
      <c r="C477" s="8">
        <v>0.0015</v>
      </c>
      <c r="D477" s="8">
        <v>0.001</v>
      </c>
      <c r="E477" s="18">
        <v>0.0047</v>
      </c>
      <c r="F477" s="8">
        <v>0.0</v>
      </c>
      <c r="G477" s="19">
        <v>0.0025</v>
      </c>
      <c r="H477" s="8">
        <v>0.0</v>
      </c>
      <c r="I477" s="8">
        <v>0.0025</v>
      </c>
    </row>
    <row r="478" ht="14.25" customHeight="1">
      <c r="A478" s="3" t="s">
        <v>314</v>
      </c>
      <c r="B478" s="8">
        <v>0.0042</v>
      </c>
      <c r="C478" s="8">
        <v>0.0074</v>
      </c>
      <c r="D478" s="8">
        <v>0.0025</v>
      </c>
      <c r="E478" s="18">
        <v>0.0085</v>
      </c>
      <c r="F478" s="8">
        <v>0.0031</v>
      </c>
      <c r="G478" s="19">
        <v>0.0052</v>
      </c>
      <c r="H478" s="8">
        <v>0.0028</v>
      </c>
      <c r="I478" s="8">
        <v>0.0028</v>
      </c>
    </row>
    <row r="479" ht="14.25" customHeight="1">
      <c r="A479" s="1" t="s">
        <v>315</v>
      </c>
    </row>
    <row r="480" ht="14.25" customHeight="1">
      <c r="A480" s="3" t="s">
        <v>128</v>
      </c>
      <c r="B480" s="8">
        <v>0.0054</v>
      </c>
      <c r="C480" s="8">
        <v>0.0016</v>
      </c>
      <c r="D480" s="8">
        <v>0.004</v>
      </c>
      <c r="E480" s="18">
        <v>0.0135</v>
      </c>
      <c r="F480" s="8">
        <v>0.0072</v>
      </c>
      <c r="G480" s="19">
        <v>1.0E-4</v>
      </c>
      <c r="H480" s="8">
        <v>0.0059</v>
      </c>
      <c r="I480" s="8">
        <v>0.0011</v>
      </c>
    </row>
    <row r="481" ht="14.25" customHeight="1">
      <c r="A481" s="3" t="s">
        <v>129</v>
      </c>
      <c r="B481" s="8">
        <v>0.9946</v>
      </c>
      <c r="C481" s="8">
        <v>0.9984</v>
      </c>
      <c r="D481" s="8">
        <v>0.996</v>
      </c>
      <c r="E481" s="18">
        <v>0.9865</v>
      </c>
      <c r="F481" s="8">
        <v>0.9928</v>
      </c>
      <c r="G481" s="19">
        <v>0.9999</v>
      </c>
      <c r="H481" s="8">
        <v>0.9941</v>
      </c>
      <c r="I481" s="8">
        <v>0.9989</v>
      </c>
    </row>
    <row r="482" ht="14.25" customHeight="1">
      <c r="A482" s="1" t="s">
        <v>316</v>
      </c>
    </row>
    <row r="483" ht="14.25" customHeight="1">
      <c r="A483" s="1" t="s">
        <v>317</v>
      </c>
    </row>
    <row r="484" ht="14.25" customHeight="1">
      <c r="A484" s="3" t="s">
        <v>139</v>
      </c>
      <c r="B484" s="7">
        <v>1633.0</v>
      </c>
      <c r="C484" s="7">
        <v>5191.0</v>
      </c>
      <c r="D484" s="7">
        <v>342.0</v>
      </c>
      <c r="E484" s="14">
        <v>2419.0</v>
      </c>
      <c r="F484" s="7">
        <v>7796.0</v>
      </c>
      <c r="G484" s="15">
        <v>2630.0</v>
      </c>
      <c r="H484" s="7">
        <v>3397.0</v>
      </c>
      <c r="I484" s="7">
        <v>397.0</v>
      </c>
    </row>
    <row r="485" ht="14.25" customHeight="1">
      <c r="A485" s="3" t="s">
        <v>140</v>
      </c>
      <c r="B485" s="8">
        <v>0.0997</v>
      </c>
      <c r="C485" s="8">
        <v>0.0722</v>
      </c>
      <c r="D485" s="8">
        <v>0.109</v>
      </c>
      <c r="E485" s="18">
        <v>0.1174</v>
      </c>
      <c r="F485" s="8">
        <v>0.0897</v>
      </c>
      <c r="G485" s="19">
        <v>0.1037</v>
      </c>
      <c r="H485" s="8">
        <v>0.0918</v>
      </c>
      <c r="I485" s="8">
        <v>0.106</v>
      </c>
    </row>
    <row r="486" ht="14.25" customHeight="1">
      <c r="A486" s="3" t="s">
        <v>141</v>
      </c>
      <c r="B486" s="8">
        <v>0.2287</v>
      </c>
      <c r="C486" s="8">
        <v>0.2113</v>
      </c>
      <c r="D486" s="8">
        <v>0.2209</v>
      </c>
      <c r="E486" s="18">
        <v>0.2809</v>
      </c>
      <c r="F486" s="8">
        <v>0.2075</v>
      </c>
      <c r="G486" s="19">
        <v>0.2032</v>
      </c>
      <c r="H486" s="8">
        <v>0.2367</v>
      </c>
      <c r="I486" s="8">
        <v>0.186</v>
      </c>
    </row>
    <row r="487" ht="14.25" customHeight="1">
      <c r="A487" s="3" t="s">
        <v>142</v>
      </c>
      <c r="B487" s="8">
        <v>0.57</v>
      </c>
      <c r="C487" s="8">
        <v>0.5822</v>
      </c>
      <c r="D487" s="8">
        <v>0.5374</v>
      </c>
      <c r="E487" s="18">
        <v>0.4415</v>
      </c>
      <c r="F487" s="8">
        <v>0.5914</v>
      </c>
      <c r="G487" s="19">
        <v>0.592</v>
      </c>
      <c r="H487" s="8">
        <v>0.511</v>
      </c>
      <c r="I487" s="8">
        <v>0.6437</v>
      </c>
    </row>
    <row r="488" ht="14.25" customHeight="1">
      <c r="A488" s="3" t="s">
        <v>318</v>
      </c>
      <c r="B488" s="8">
        <v>0.0296</v>
      </c>
      <c r="C488" s="8">
        <v>0.0316</v>
      </c>
      <c r="D488" s="8">
        <v>0.0434</v>
      </c>
      <c r="E488" s="18">
        <v>0.0778</v>
      </c>
      <c r="F488" s="8">
        <v>0.0239</v>
      </c>
      <c r="G488" s="19">
        <v>0.0191</v>
      </c>
      <c r="H488" s="8">
        <v>0.0442</v>
      </c>
      <c r="I488" s="8">
        <v>0.0252</v>
      </c>
    </row>
    <row r="489" ht="14.25" customHeight="1">
      <c r="A489" s="3" t="s">
        <v>144</v>
      </c>
      <c r="B489" s="8">
        <v>0.0785</v>
      </c>
      <c r="C489" s="8">
        <v>0.1042</v>
      </c>
      <c r="D489" s="8">
        <v>0.069</v>
      </c>
      <c r="E489" s="18">
        <v>0.0926</v>
      </c>
      <c r="F489" s="8">
        <v>0.0873</v>
      </c>
      <c r="G489" s="19">
        <v>0.075</v>
      </c>
      <c r="H489" s="8">
        <v>0.1136</v>
      </c>
      <c r="I489" s="8">
        <v>0.0439</v>
      </c>
    </row>
    <row r="490" ht="14.25" customHeight="1">
      <c r="A490" s="1" t="s">
        <v>319</v>
      </c>
    </row>
    <row r="491" ht="14.25" customHeight="1">
      <c r="A491" s="1" t="s">
        <v>320</v>
      </c>
    </row>
    <row r="492" ht="14.25" customHeight="1">
      <c r="A492" s="3" t="s">
        <v>147</v>
      </c>
      <c r="B492" s="7">
        <v>1383.0</v>
      </c>
      <c r="C492" s="7">
        <v>4585.0</v>
      </c>
      <c r="D492" s="7">
        <v>297.0</v>
      </c>
      <c r="E492" s="14">
        <v>2088.0</v>
      </c>
      <c r="F492" s="7">
        <v>6709.0</v>
      </c>
      <c r="G492" s="15">
        <v>2311.0</v>
      </c>
      <c r="H492" s="7">
        <v>2882.0</v>
      </c>
      <c r="I492" s="7">
        <v>347.0</v>
      </c>
    </row>
    <row r="493" ht="14.25" customHeight="1">
      <c r="A493" s="3" t="s">
        <v>148</v>
      </c>
      <c r="B493" s="8">
        <v>0.0369</v>
      </c>
      <c r="C493" s="8">
        <v>0.0641</v>
      </c>
      <c r="D493" s="8">
        <v>0.023</v>
      </c>
      <c r="E493" s="18">
        <v>0.0416</v>
      </c>
      <c r="F493" s="8">
        <v>0.0237</v>
      </c>
      <c r="G493" s="19">
        <v>0.0176</v>
      </c>
      <c r="H493" s="8">
        <v>0.0385</v>
      </c>
      <c r="I493" s="8">
        <v>0.0429</v>
      </c>
    </row>
    <row r="494" ht="14.25" customHeight="1">
      <c r="A494" s="3" t="s">
        <v>321</v>
      </c>
      <c r="B494" s="8">
        <v>0.0973</v>
      </c>
      <c r="C494" s="8">
        <v>0.0657</v>
      </c>
      <c r="D494" s="8">
        <v>0.0839</v>
      </c>
      <c r="E494" s="18">
        <v>0.1755</v>
      </c>
      <c r="F494" s="8">
        <v>0.0684</v>
      </c>
      <c r="G494" s="19">
        <v>0.033</v>
      </c>
      <c r="H494" s="8">
        <v>0.1086</v>
      </c>
      <c r="I494" s="8">
        <v>0.0851</v>
      </c>
    </row>
    <row r="495" ht="14.25" customHeight="1">
      <c r="A495" s="3" t="s">
        <v>150</v>
      </c>
      <c r="B495" s="8">
        <v>0.4335</v>
      </c>
      <c r="C495" s="8">
        <v>0.233</v>
      </c>
      <c r="D495" s="8">
        <v>0.3292</v>
      </c>
      <c r="E495" s="18">
        <v>0.3895</v>
      </c>
      <c r="F495" s="8">
        <v>0.2243</v>
      </c>
      <c r="G495" s="19">
        <v>0.1674</v>
      </c>
      <c r="H495" s="8">
        <v>0.3806</v>
      </c>
      <c r="I495" s="8">
        <v>0.4307</v>
      </c>
    </row>
    <row r="496" ht="14.25" customHeight="1">
      <c r="A496" s="3" t="s">
        <v>151</v>
      </c>
      <c r="B496" s="8">
        <v>0.1032</v>
      </c>
      <c r="C496" s="8">
        <v>0.0981</v>
      </c>
      <c r="D496" s="8">
        <v>0.1005</v>
      </c>
      <c r="E496" s="18">
        <v>0.061</v>
      </c>
      <c r="F496" s="8">
        <v>0.1091</v>
      </c>
      <c r="G496" s="19">
        <v>0.0986</v>
      </c>
      <c r="H496" s="8">
        <v>0.0968</v>
      </c>
      <c r="I496" s="8">
        <v>0.1018</v>
      </c>
    </row>
    <row r="497" ht="14.25" customHeight="1">
      <c r="A497" s="3" t="s">
        <v>152</v>
      </c>
      <c r="B497" s="8">
        <v>0.0876</v>
      </c>
      <c r="C497" s="8">
        <v>0.2302</v>
      </c>
      <c r="D497" s="8">
        <v>0.1473</v>
      </c>
      <c r="E497" s="18">
        <v>0.0938</v>
      </c>
      <c r="F497" s="8">
        <v>0.2446</v>
      </c>
      <c r="G497" s="19">
        <v>0.2606</v>
      </c>
      <c r="H497" s="8">
        <v>0.135</v>
      </c>
      <c r="I497" s="8">
        <v>0.0945</v>
      </c>
    </row>
    <row r="498" ht="14.25" customHeight="1">
      <c r="A498" s="3" t="s">
        <v>153</v>
      </c>
      <c r="B498" s="8">
        <v>0.0445</v>
      </c>
      <c r="C498" s="8">
        <v>0.1412</v>
      </c>
      <c r="D498" s="8">
        <v>0.1274</v>
      </c>
      <c r="E498" s="18">
        <v>0.0722</v>
      </c>
      <c r="F498" s="8">
        <v>0.1376</v>
      </c>
      <c r="G498" s="19">
        <v>0.2461</v>
      </c>
      <c r="H498" s="8">
        <v>0.0777</v>
      </c>
      <c r="I498" s="8">
        <v>0.0466</v>
      </c>
    </row>
    <row r="499" ht="14.25" customHeight="1">
      <c r="A499" s="3" t="s">
        <v>154</v>
      </c>
      <c r="B499" s="8">
        <v>0.1912</v>
      </c>
      <c r="C499" s="8">
        <v>0.1642</v>
      </c>
      <c r="D499" s="8">
        <v>0.1744</v>
      </c>
      <c r="E499" s="18">
        <v>0.1587</v>
      </c>
      <c r="F499" s="8">
        <v>0.1899</v>
      </c>
      <c r="G499" s="19">
        <v>0.1722</v>
      </c>
      <c r="H499" s="8">
        <v>0.1627</v>
      </c>
      <c r="I499" s="8">
        <v>0.1958</v>
      </c>
    </row>
    <row r="500" ht="14.25" customHeight="1">
      <c r="A500" s="3" t="s">
        <v>155</v>
      </c>
      <c r="B500" s="8">
        <v>0.0058</v>
      </c>
      <c r="C500" s="8">
        <v>0.0034</v>
      </c>
      <c r="D500" s="8">
        <v>0.0144</v>
      </c>
      <c r="E500" s="18">
        <v>0.0077</v>
      </c>
      <c r="F500" s="8">
        <v>0.0023</v>
      </c>
      <c r="G500" s="19">
        <v>0.0045</v>
      </c>
      <c r="H500" s="8">
        <v>0.0</v>
      </c>
      <c r="I500" s="8">
        <v>0.0026</v>
      </c>
    </row>
    <row r="501" ht="14.25" customHeight="1">
      <c r="A501" s="1" t="s">
        <v>322</v>
      </c>
    </row>
    <row r="502" ht="14.25" customHeight="1">
      <c r="A502" s="3" t="s">
        <v>323</v>
      </c>
      <c r="B502" s="8">
        <v>0.8956</v>
      </c>
      <c r="C502" s="8">
        <v>0.8239</v>
      </c>
      <c r="D502" s="8">
        <v>0.8724</v>
      </c>
      <c r="E502" s="18">
        <v>0.8942</v>
      </c>
      <c r="F502" s="8">
        <v>0.7933</v>
      </c>
      <c r="G502" s="19">
        <v>0.8246</v>
      </c>
      <c r="H502" s="8">
        <v>0.8456</v>
      </c>
      <c r="I502" s="8">
        <v>0.9192</v>
      </c>
    </row>
    <row r="503" ht="14.25" customHeight="1">
      <c r="A503" s="3" t="s">
        <v>324</v>
      </c>
      <c r="B503" s="8">
        <v>0.1044</v>
      </c>
      <c r="C503" s="8">
        <v>0.1761</v>
      </c>
      <c r="D503" s="8">
        <v>0.1276</v>
      </c>
      <c r="E503" s="18">
        <v>0.1058</v>
      </c>
      <c r="F503" s="8">
        <v>0.2067</v>
      </c>
      <c r="G503" s="19">
        <v>0.1754</v>
      </c>
      <c r="H503" s="8">
        <v>0.1544</v>
      </c>
      <c r="I503" s="8">
        <v>0.0808</v>
      </c>
    </row>
    <row r="504" ht="14.25" customHeight="1">
      <c r="A504" s="1" t="s">
        <v>325</v>
      </c>
    </row>
    <row r="505" ht="14.25" customHeight="1">
      <c r="A505" s="1" t="s">
        <v>326</v>
      </c>
    </row>
    <row r="506" ht="14.25" customHeight="1">
      <c r="A506" s="3" t="s">
        <v>158</v>
      </c>
      <c r="B506" s="8">
        <v>0.072504</v>
      </c>
      <c r="C506" s="8">
        <v>0.048205</v>
      </c>
      <c r="D506" s="8">
        <v>0.075252</v>
      </c>
      <c r="E506" s="18">
        <v>0.135658</v>
      </c>
      <c r="F506" s="8">
        <v>0.054795</v>
      </c>
      <c r="G506" s="19">
        <v>0.027053</v>
      </c>
      <c r="H506" s="8">
        <v>0.066902</v>
      </c>
      <c r="I506" s="8">
        <v>0.065487</v>
      </c>
    </row>
    <row r="507" ht="14.25" customHeight="1">
      <c r="A507" s="3" t="s">
        <v>159</v>
      </c>
      <c r="B507" s="8">
        <v>0.0624</v>
      </c>
      <c r="C507" s="8">
        <v>0.0413</v>
      </c>
      <c r="D507" s="8">
        <v>0.0981</v>
      </c>
      <c r="E507" s="18">
        <v>0.1106</v>
      </c>
      <c r="F507" s="8">
        <v>0.062</v>
      </c>
      <c r="G507" s="19">
        <v>0.0579</v>
      </c>
      <c r="H507" s="8">
        <v>0.0933</v>
      </c>
      <c r="I507" s="8">
        <v>0.0738</v>
      </c>
    </row>
    <row r="508" ht="14.25" customHeight="1">
      <c r="A508" s="3" t="s">
        <v>160</v>
      </c>
      <c r="B508" s="8">
        <v>0.158472</v>
      </c>
      <c r="C508" s="8">
        <v>0.134046</v>
      </c>
      <c r="D508" s="8">
        <v>0.108921</v>
      </c>
      <c r="E508" s="18">
        <v>0.177124</v>
      </c>
      <c r="F508" s="8">
        <v>0.09919</v>
      </c>
      <c r="G508" s="19">
        <v>0.118073</v>
      </c>
      <c r="H508" s="8">
        <v>0.152583</v>
      </c>
      <c r="I508" s="8">
        <v>0.10966</v>
      </c>
    </row>
    <row r="509" ht="14.25" customHeight="1">
      <c r="A509" s="3" t="s">
        <v>161</v>
      </c>
      <c r="B509" s="8">
        <v>0.173825</v>
      </c>
      <c r="C509" s="8">
        <v>0.124043</v>
      </c>
      <c r="D509" s="8">
        <v>0.132529</v>
      </c>
      <c r="E509" s="18">
        <v>0.159769</v>
      </c>
      <c r="F509" s="8">
        <v>0.110819</v>
      </c>
      <c r="G509" s="19">
        <v>0.110855</v>
      </c>
      <c r="H509" s="8">
        <v>0.149061</v>
      </c>
      <c r="I509" s="8">
        <v>0.146637</v>
      </c>
    </row>
    <row r="510" ht="14.25" customHeight="1">
      <c r="A510" s="3" t="s">
        <v>162</v>
      </c>
      <c r="B510" s="8">
        <v>0.18961</v>
      </c>
      <c r="C510" s="8">
        <v>0.152226</v>
      </c>
      <c r="D510" s="8">
        <v>0.172979</v>
      </c>
      <c r="E510" s="18">
        <v>0.185877</v>
      </c>
      <c r="F510" s="8">
        <v>0.165792</v>
      </c>
      <c r="G510" s="19">
        <v>0.144014</v>
      </c>
      <c r="H510" s="8">
        <v>0.196596</v>
      </c>
      <c r="I510" s="8">
        <v>0.255028</v>
      </c>
    </row>
    <row r="511" ht="14.25" customHeight="1">
      <c r="A511" s="3" t="s">
        <v>163</v>
      </c>
      <c r="B511" s="8">
        <v>0.203294</v>
      </c>
      <c r="C511" s="8">
        <v>0.224563</v>
      </c>
      <c r="D511" s="8">
        <v>0.201883</v>
      </c>
      <c r="E511" s="18">
        <v>0.125057</v>
      </c>
      <c r="F511" s="8">
        <v>0.246621</v>
      </c>
      <c r="G511" s="19">
        <v>0.189138</v>
      </c>
      <c r="H511" s="8">
        <v>0.192487</v>
      </c>
      <c r="I511" s="8">
        <v>0.228401</v>
      </c>
    </row>
    <row r="512" ht="14.25" customHeight="1">
      <c r="A512" s="3" t="s">
        <v>164</v>
      </c>
      <c r="B512" s="8">
        <v>0.0914</v>
      </c>
      <c r="C512" s="8">
        <v>0.1422</v>
      </c>
      <c r="D512" s="8">
        <v>0.0972</v>
      </c>
      <c r="E512" s="18">
        <v>0.0731</v>
      </c>
      <c r="F512" s="8">
        <v>0.1354</v>
      </c>
      <c r="G512" s="19">
        <v>0.1285</v>
      </c>
      <c r="H512" s="8">
        <v>0.0704</v>
      </c>
      <c r="I512" s="8">
        <v>0.0858</v>
      </c>
    </row>
    <row r="513" ht="14.25" customHeight="1">
      <c r="A513" s="3" t="s">
        <v>165</v>
      </c>
      <c r="B513" s="8">
        <v>0.0453</v>
      </c>
      <c r="C513" s="8">
        <v>0.0698</v>
      </c>
      <c r="D513" s="8">
        <v>0.048</v>
      </c>
      <c r="E513" s="18">
        <v>0.0395</v>
      </c>
      <c r="F513" s="8">
        <v>0.073</v>
      </c>
      <c r="G513" s="19">
        <v>0.0891</v>
      </c>
      <c r="H513" s="8">
        <v>0.0317</v>
      </c>
      <c r="I513" s="8">
        <v>0.029</v>
      </c>
    </row>
    <row r="514" ht="14.25" customHeight="1">
      <c r="A514" s="3" t="s">
        <v>166</v>
      </c>
      <c r="B514" s="8">
        <v>0.0011</v>
      </c>
      <c r="C514" s="8">
        <v>0.0342</v>
      </c>
      <c r="D514" s="8">
        <v>0.0205</v>
      </c>
      <c r="E514" s="18">
        <v>0.0099</v>
      </c>
      <c r="F514" s="8">
        <v>0.031</v>
      </c>
      <c r="G514" s="19">
        <v>0.0633</v>
      </c>
      <c r="H514" s="8">
        <v>0.027</v>
      </c>
      <c r="I514" s="8">
        <v>0.0046</v>
      </c>
    </row>
    <row r="515" ht="14.25" customHeight="1">
      <c r="A515" s="3" t="s">
        <v>327</v>
      </c>
      <c r="B515" s="8">
        <v>0.0</v>
      </c>
      <c r="C515" s="8">
        <v>0.0158</v>
      </c>
      <c r="D515" s="8">
        <v>0.0287</v>
      </c>
      <c r="E515" s="18">
        <v>0.0</v>
      </c>
      <c r="F515" s="8">
        <v>0.0172</v>
      </c>
      <c r="G515" s="19">
        <v>0.052</v>
      </c>
      <c r="H515" s="8">
        <v>0.0158</v>
      </c>
      <c r="I515" s="8">
        <v>0.0132</v>
      </c>
    </row>
    <row r="516" ht="14.25" customHeight="1">
      <c r="A516" s="3" t="s">
        <v>328</v>
      </c>
      <c r="B516" s="8">
        <v>0.0</v>
      </c>
      <c r="C516" s="8">
        <v>0.0138</v>
      </c>
      <c r="D516" s="8">
        <v>0.008</v>
      </c>
      <c r="E516" s="18">
        <v>0.0023</v>
      </c>
      <c r="F516" s="8">
        <v>0.0044</v>
      </c>
      <c r="G516" s="19">
        <v>0.0253</v>
      </c>
      <c r="H516" s="8">
        <v>0.007</v>
      </c>
      <c r="I516" s="8">
        <v>0.0077</v>
      </c>
    </row>
    <row r="517" ht="14.25" customHeight="1">
      <c r="A517" s="1" t="s">
        <v>329</v>
      </c>
    </row>
    <row r="518" ht="14.25" customHeight="1">
      <c r="A518" s="3" t="s">
        <v>169</v>
      </c>
      <c r="B518" s="38">
        <v>43311.0</v>
      </c>
      <c r="C518" s="38">
        <v>59244.0</v>
      </c>
      <c r="D518" s="38">
        <v>50397.0</v>
      </c>
      <c r="E518" s="39">
        <v>38724.0</v>
      </c>
      <c r="F518" s="38">
        <v>58195.0</v>
      </c>
      <c r="G518" s="40">
        <v>70375.0</v>
      </c>
      <c r="H518" s="38">
        <v>46975.0</v>
      </c>
      <c r="I518" s="38">
        <v>49552.0</v>
      </c>
    </row>
    <row r="519" ht="14.25" customHeight="1">
      <c r="A519" s="3" t="s">
        <v>170</v>
      </c>
      <c r="B519" s="38">
        <v>37105.0</v>
      </c>
      <c r="C519" s="38">
        <v>50022.0</v>
      </c>
      <c r="D519" s="38">
        <v>41850.0</v>
      </c>
      <c r="E519" s="39">
        <v>31457.0</v>
      </c>
      <c r="F519" s="38">
        <v>50764.0</v>
      </c>
      <c r="G519" s="40">
        <v>56088.0</v>
      </c>
      <c r="H519" s="38">
        <v>37641.0</v>
      </c>
      <c r="I519" s="38">
        <v>41001.0</v>
      </c>
    </row>
    <row r="520" ht="14.25" customHeight="1">
      <c r="A520" s="3" t="s">
        <v>171</v>
      </c>
      <c r="B520" s="38">
        <v>16799.0</v>
      </c>
      <c r="C520" s="38">
        <v>23297.0</v>
      </c>
      <c r="D520" s="38">
        <v>19903.0</v>
      </c>
      <c r="E520" s="39">
        <v>15828.0</v>
      </c>
      <c r="F520" s="38">
        <v>23197.0</v>
      </c>
      <c r="G520" s="40">
        <v>29855.0</v>
      </c>
      <c r="H520" s="38">
        <v>18840.0</v>
      </c>
      <c r="I520" s="38">
        <v>17097.0</v>
      </c>
    </row>
    <row r="521" ht="14.25" customHeight="1">
      <c r="A521" s="1" t="s">
        <v>330</v>
      </c>
    </row>
    <row r="522" ht="14.25" customHeight="1">
      <c r="A522" s="1" t="s">
        <v>331</v>
      </c>
    </row>
    <row r="523" ht="14.25" customHeight="1">
      <c r="A523" s="1" t="s">
        <v>332</v>
      </c>
    </row>
    <row r="524" ht="14.25" customHeight="1">
      <c r="A524" s="3" t="s">
        <v>226</v>
      </c>
      <c r="B524" s="8">
        <v>0.0684</v>
      </c>
      <c r="C524" s="8">
        <v>0.0664</v>
      </c>
      <c r="D524" s="8">
        <v>0.091</v>
      </c>
      <c r="E524" s="18">
        <v>0.1556</v>
      </c>
      <c r="F524" s="8">
        <v>0.1008</v>
      </c>
      <c r="G524" s="19">
        <v>0.0782</v>
      </c>
      <c r="H524" s="8">
        <v>0.1092</v>
      </c>
      <c r="I524" s="8">
        <v>0.037</v>
      </c>
    </row>
    <row r="525" ht="14.25" customHeight="1">
      <c r="A525" s="3" t="s">
        <v>227</v>
      </c>
      <c r="B525" s="8">
        <v>0.4065</v>
      </c>
      <c r="C525" s="8">
        <v>0.3581</v>
      </c>
      <c r="D525" s="8">
        <v>0.4077</v>
      </c>
      <c r="E525" s="18">
        <v>0.4499</v>
      </c>
      <c r="F525" s="8">
        <v>0.3426</v>
      </c>
      <c r="G525" s="19">
        <v>0.3346</v>
      </c>
      <c r="H525" s="8">
        <v>0.419</v>
      </c>
      <c r="I525" s="8">
        <v>0.3366</v>
      </c>
    </row>
    <row r="526" ht="14.25" customHeight="1">
      <c r="A526" s="3" t="s">
        <v>333</v>
      </c>
      <c r="B526" s="8">
        <v>0.408</v>
      </c>
      <c r="C526" s="8">
        <v>0.4699</v>
      </c>
      <c r="D526" s="8">
        <v>0.3766</v>
      </c>
      <c r="E526" s="18">
        <v>0.304</v>
      </c>
      <c r="F526" s="8">
        <v>0.455</v>
      </c>
      <c r="G526" s="19">
        <v>0.4752</v>
      </c>
      <c r="H526" s="8">
        <v>0.3351</v>
      </c>
      <c r="I526" s="8">
        <v>0.4136</v>
      </c>
    </row>
    <row r="527" ht="14.25" customHeight="1">
      <c r="A527" s="3" t="s">
        <v>334</v>
      </c>
      <c r="B527" s="8">
        <v>0.1171</v>
      </c>
      <c r="C527" s="8">
        <v>0.1056</v>
      </c>
      <c r="D527" s="8">
        <v>0.1247</v>
      </c>
      <c r="E527" s="18">
        <v>0.0905</v>
      </c>
      <c r="F527" s="8">
        <v>0.1016</v>
      </c>
      <c r="G527" s="19">
        <v>0.112</v>
      </c>
      <c r="H527" s="8">
        <v>0.1367</v>
      </c>
      <c r="I527" s="8">
        <v>0.2128</v>
      </c>
    </row>
    <row r="528" ht="27.0" customHeight="1">
      <c r="A528" s="3" t="s">
        <v>335</v>
      </c>
      <c r="B528" s="20">
        <v>1.5</v>
      </c>
      <c r="C528" s="20">
        <v>1.6</v>
      </c>
      <c r="D528" s="20">
        <v>0.6</v>
      </c>
      <c r="E528" s="21">
        <v>1.2</v>
      </c>
      <c r="F528" s="20">
        <v>1.5</v>
      </c>
      <c r="G528" s="22">
        <v>1.6</v>
      </c>
      <c r="H528" s="20">
        <v>1.4</v>
      </c>
      <c r="I528" s="20">
        <v>1.5</v>
      </c>
    </row>
    <row r="529" ht="14.25" customHeight="1">
      <c r="A529" s="3" t="s">
        <v>230</v>
      </c>
      <c r="B529" s="7">
        <v>1295.0</v>
      </c>
      <c r="C529" s="7">
        <v>4241.0</v>
      </c>
      <c r="D529" s="7">
        <v>245.0</v>
      </c>
      <c r="E529" s="14">
        <v>1653.0</v>
      </c>
      <c r="F529" s="7">
        <v>6253.0</v>
      </c>
      <c r="G529" s="15">
        <v>2292.0</v>
      </c>
      <c r="H529" s="7">
        <v>2607.0</v>
      </c>
      <c r="I529" s="7">
        <v>326.0</v>
      </c>
    </row>
    <row r="530" ht="14.25" customHeight="1">
      <c r="A530" s="3" t="s">
        <v>26</v>
      </c>
    </row>
    <row r="531" ht="11.25" customHeight="1">
      <c r="A531" s="1"/>
    </row>
    <row r="532" ht="14.25" customHeight="1">
      <c r="A532" s="4" t="s">
        <v>336</v>
      </c>
      <c r="B532" s="5"/>
      <c r="C532" s="5"/>
      <c r="D532" s="5"/>
      <c r="E532" s="5"/>
      <c r="F532" s="5"/>
      <c r="G532" s="5"/>
      <c r="H532" s="5"/>
      <c r="I532" s="6"/>
    </row>
    <row r="533" ht="14.25" customHeight="1">
      <c r="A533" s="3" t="s">
        <v>337</v>
      </c>
      <c r="B533" s="7">
        <v>2105.0</v>
      </c>
      <c r="C533" s="7">
        <v>6568.0</v>
      </c>
      <c r="D533" s="7">
        <v>396.0</v>
      </c>
      <c r="E533" s="14">
        <v>2968.0</v>
      </c>
      <c r="F533" s="7">
        <v>9927.0</v>
      </c>
      <c r="G533" s="15">
        <v>3304.0</v>
      </c>
      <c r="H533" s="7">
        <v>4249.0</v>
      </c>
      <c r="I533" s="7">
        <v>512.0</v>
      </c>
    </row>
    <row r="534" ht="14.25" customHeight="1">
      <c r="A534" s="3" t="s">
        <v>338</v>
      </c>
      <c r="B534" s="7">
        <v>2048.0</v>
      </c>
      <c r="C534" s="7">
        <v>6163.0</v>
      </c>
      <c r="D534" s="7">
        <v>388.0</v>
      </c>
      <c r="E534" s="14">
        <v>2689.0</v>
      </c>
      <c r="F534" s="7">
        <v>9280.0</v>
      </c>
      <c r="G534" s="15">
        <v>3272.0</v>
      </c>
      <c r="H534" s="7">
        <v>4296.0</v>
      </c>
      <c r="I534" s="7">
        <v>492.0</v>
      </c>
    </row>
    <row r="535" ht="14.25" customHeight="1">
      <c r="A535" s="3" t="s">
        <v>339</v>
      </c>
      <c r="B535" s="8">
        <v>-0.027049</v>
      </c>
      <c r="C535" s="8">
        <v>-0.061663</v>
      </c>
      <c r="D535" s="8">
        <v>-0.020227</v>
      </c>
      <c r="E535" s="18">
        <v>-0.093866</v>
      </c>
      <c r="F535" s="8">
        <v>-0.065159</v>
      </c>
      <c r="G535" s="19">
        <v>-0.009552</v>
      </c>
      <c r="H535" s="8">
        <v>0.011061</v>
      </c>
      <c r="I535" s="8">
        <v>-0.038497</v>
      </c>
    </row>
    <row r="536" ht="14.25" customHeight="1">
      <c r="A536" s="3" t="s">
        <v>340</v>
      </c>
      <c r="B536" s="7">
        <v>2079.0</v>
      </c>
      <c r="C536" s="7">
        <v>6144.0</v>
      </c>
      <c r="D536" s="7">
        <v>373.0</v>
      </c>
      <c r="E536" s="14">
        <v>2604.0</v>
      </c>
      <c r="F536" s="7">
        <v>9321.0</v>
      </c>
      <c r="G536" s="15">
        <v>3330.0</v>
      </c>
      <c r="H536" s="7">
        <v>4324.0</v>
      </c>
      <c r="I536" s="7">
        <v>531.0</v>
      </c>
    </row>
    <row r="537" ht="14.25" customHeight="1">
      <c r="A537" s="3" t="s">
        <v>341</v>
      </c>
      <c r="B537" s="7">
        <v>2133.0</v>
      </c>
      <c r="C537" s="7">
        <v>6176.0</v>
      </c>
      <c r="D537" s="7">
        <v>361.0</v>
      </c>
      <c r="E537" s="14">
        <v>2602.0</v>
      </c>
      <c r="F537" s="7">
        <v>9376.0</v>
      </c>
      <c r="G537" s="15">
        <v>3384.0</v>
      </c>
      <c r="H537" s="7">
        <v>4371.0</v>
      </c>
      <c r="I537" s="7">
        <v>568.0</v>
      </c>
    </row>
    <row r="538" ht="14.25" customHeight="1">
      <c r="A538" s="3" t="s">
        <v>342</v>
      </c>
      <c r="B538" s="8">
        <v>0.026298</v>
      </c>
      <c r="C538" s="8">
        <v>0.005189</v>
      </c>
      <c r="D538" s="8">
        <v>-0.030752</v>
      </c>
      <c r="E538" s="18">
        <v>-8.14E-4</v>
      </c>
      <c r="F538" s="8">
        <v>0.005911</v>
      </c>
      <c r="G538" s="19">
        <v>0.016226</v>
      </c>
      <c r="H538" s="8">
        <v>0.01087</v>
      </c>
      <c r="I538" s="8">
        <v>0.069069</v>
      </c>
    </row>
    <row r="539" ht="14.25" customHeight="1">
      <c r="A539" s="1" t="s">
        <v>343</v>
      </c>
    </row>
    <row r="540" ht="14.25" customHeight="1">
      <c r="A540" s="4" t="s">
        <v>344</v>
      </c>
      <c r="B540" s="5"/>
      <c r="C540" s="5"/>
      <c r="D540" s="5"/>
      <c r="E540" s="5"/>
      <c r="F540" s="5"/>
      <c r="G540" s="5"/>
      <c r="H540" s="5"/>
      <c r="I540" s="6"/>
    </row>
    <row r="541" ht="14.25" customHeight="1">
      <c r="A541" s="3" t="s">
        <v>345</v>
      </c>
      <c r="B541" s="7">
        <v>816.0</v>
      </c>
      <c r="C541" s="7">
        <v>2583.0</v>
      </c>
      <c r="D541" s="7">
        <v>156.0</v>
      </c>
      <c r="E541" s="14">
        <v>1213.0</v>
      </c>
      <c r="F541" s="7">
        <v>3957.0</v>
      </c>
      <c r="G541" s="15">
        <v>1401.0</v>
      </c>
      <c r="H541" s="7">
        <v>1704.0</v>
      </c>
      <c r="I541" s="7">
        <v>177.0</v>
      </c>
    </row>
    <row r="542" ht="14.25" customHeight="1">
      <c r="A542" s="3" t="s">
        <v>346</v>
      </c>
      <c r="B542" s="7">
        <v>852.0</v>
      </c>
      <c r="C542" s="7">
        <v>2503.0</v>
      </c>
      <c r="D542" s="7">
        <v>161.0</v>
      </c>
      <c r="E542" s="14">
        <v>1125.0</v>
      </c>
      <c r="F542" s="7">
        <v>3897.0</v>
      </c>
      <c r="G542" s="15">
        <v>1387.0</v>
      </c>
      <c r="H542" s="7">
        <v>1720.0</v>
      </c>
      <c r="I542" s="7">
        <v>183.0</v>
      </c>
    </row>
    <row r="543" ht="14.25" customHeight="1">
      <c r="A543" s="3" t="s">
        <v>339</v>
      </c>
      <c r="B543" s="8">
        <v>0.053817</v>
      </c>
      <c r="C543" s="8">
        <v>-0.021936</v>
      </c>
      <c r="D543" s="8">
        <v>0.004942</v>
      </c>
      <c r="E543" s="18">
        <v>-0.090029</v>
      </c>
      <c r="F543" s="8">
        <v>-6.51E-4</v>
      </c>
      <c r="G543" s="19">
        <v>0.013562</v>
      </c>
      <c r="H543" s="8">
        <v>0.026408</v>
      </c>
      <c r="I543" s="8">
        <v>0.124322</v>
      </c>
    </row>
    <row r="544" ht="14.25" customHeight="1">
      <c r="A544" s="3" t="s">
        <v>340</v>
      </c>
      <c r="B544" s="7">
        <v>860.0</v>
      </c>
      <c r="C544" s="7">
        <v>2526.0</v>
      </c>
      <c r="D544" s="7">
        <v>157.0</v>
      </c>
      <c r="E544" s="14">
        <v>1104.0</v>
      </c>
      <c r="F544" s="7">
        <v>3954.0</v>
      </c>
      <c r="G544" s="15">
        <v>1420.0</v>
      </c>
      <c r="H544" s="7">
        <v>1749.0</v>
      </c>
      <c r="I544" s="7">
        <v>199.0</v>
      </c>
    </row>
    <row r="545" ht="14.25" customHeight="1">
      <c r="A545" s="3" t="s">
        <v>341</v>
      </c>
      <c r="B545" s="7">
        <v>895.0</v>
      </c>
      <c r="C545" s="7">
        <v>2561.0</v>
      </c>
      <c r="D545" s="7">
        <v>154.0</v>
      </c>
      <c r="E545" s="14">
        <v>1108.0</v>
      </c>
      <c r="F545" s="7">
        <v>4011.0</v>
      </c>
      <c r="G545" s="15">
        <v>1450.0</v>
      </c>
      <c r="H545" s="7">
        <v>1781.0</v>
      </c>
      <c r="I545" s="7">
        <v>214.0</v>
      </c>
    </row>
    <row r="546" ht="14.25" customHeight="1">
      <c r="A546" s="3" t="s">
        <v>342</v>
      </c>
      <c r="B546" s="8">
        <v>0.040498</v>
      </c>
      <c r="C546" s="8">
        <v>0.013855</v>
      </c>
      <c r="D546" s="8">
        <v>-0.019013</v>
      </c>
      <c r="E546" s="18">
        <v>0.004202</v>
      </c>
      <c r="F546" s="8">
        <v>0.014217</v>
      </c>
      <c r="G546" s="19">
        <v>0.021068</v>
      </c>
      <c r="H546" s="8">
        <v>0.018296</v>
      </c>
      <c r="I546" s="8">
        <v>0.075872</v>
      </c>
    </row>
    <row r="547" ht="14.25" customHeight="1">
      <c r="A547" s="1" t="s">
        <v>347</v>
      </c>
    </row>
    <row r="548" ht="14.25" customHeight="1">
      <c r="A548" s="1" t="s">
        <v>348</v>
      </c>
    </row>
    <row r="549" ht="14.25" customHeight="1">
      <c r="A549" s="3" t="s">
        <v>337</v>
      </c>
      <c r="B549" s="9">
        <v>2.6</v>
      </c>
      <c r="C549" s="9">
        <v>2.41</v>
      </c>
      <c r="D549" s="9">
        <v>2.46</v>
      </c>
      <c r="E549" s="30">
        <v>2.34</v>
      </c>
      <c r="F549" s="9">
        <v>2.48</v>
      </c>
      <c r="G549" s="31">
        <v>2.33</v>
      </c>
      <c r="H549" s="9">
        <v>2.39</v>
      </c>
      <c r="I549" s="9">
        <v>2.91</v>
      </c>
    </row>
    <row r="550" ht="14.25" customHeight="1">
      <c r="A550" s="3" t="s">
        <v>338</v>
      </c>
      <c r="B550" s="9">
        <v>2.36</v>
      </c>
      <c r="C550" s="9">
        <v>2.39</v>
      </c>
      <c r="D550" s="9">
        <v>2.08</v>
      </c>
      <c r="E550" s="30">
        <v>2.26</v>
      </c>
      <c r="F550" s="9">
        <v>2.37</v>
      </c>
      <c r="G550" s="31">
        <v>2.37</v>
      </c>
      <c r="H550" s="9">
        <v>2.38</v>
      </c>
      <c r="I550" s="9">
        <v>2.45</v>
      </c>
    </row>
    <row r="551" ht="14.25" customHeight="1">
      <c r="A551" s="3" t="s">
        <v>339</v>
      </c>
      <c r="B551" s="8">
        <v>-0.089309</v>
      </c>
      <c r="C551" s="8">
        <v>-0.011475</v>
      </c>
      <c r="D551" s="8">
        <v>-0.1528</v>
      </c>
      <c r="E551" s="18">
        <v>-0.035139</v>
      </c>
      <c r="F551" s="8">
        <v>-0.043285</v>
      </c>
      <c r="G551" s="19">
        <v>0.016673</v>
      </c>
      <c r="H551" s="8">
        <v>-0.00634</v>
      </c>
      <c r="I551" s="8">
        <v>-0.15773</v>
      </c>
    </row>
    <row r="552" ht="14.25" customHeight="1">
      <c r="A552" s="3" t="s">
        <v>340</v>
      </c>
      <c r="B552" s="9">
        <v>2.38</v>
      </c>
      <c r="C552" s="9">
        <v>2.36</v>
      </c>
      <c r="D552" s="9">
        <v>2.05</v>
      </c>
      <c r="E552" s="30">
        <v>2.23</v>
      </c>
      <c r="F552" s="9">
        <v>2.35</v>
      </c>
      <c r="G552" s="31">
        <v>2.36</v>
      </c>
      <c r="H552" s="9">
        <v>2.36</v>
      </c>
      <c r="I552" s="9">
        <v>2.43</v>
      </c>
    </row>
    <row r="553" ht="14.25" customHeight="1">
      <c r="A553" s="3" t="s">
        <v>341</v>
      </c>
      <c r="B553" s="9">
        <v>2.34</v>
      </c>
      <c r="C553" s="9">
        <v>2.34</v>
      </c>
      <c r="D553" s="9">
        <v>2.04</v>
      </c>
      <c r="E553" s="30">
        <v>2.22</v>
      </c>
      <c r="F553" s="9">
        <v>2.33</v>
      </c>
      <c r="G553" s="31">
        <v>2.35</v>
      </c>
      <c r="H553" s="9">
        <v>2.34</v>
      </c>
      <c r="I553" s="9">
        <v>2.41</v>
      </c>
    </row>
    <row r="554" ht="14.25" customHeight="1">
      <c r="A554" s="3" t="s">
        <v>342</v>
      </c>
      <c r="B554" s="8">
        <v>-0.014264</v>
      </c>
      <c r="C554" s="8">
        <v>-0.007211</v>
      </c>
      <c r="D554" s="8">
        <v>-0.004126</v>
      </c>
      <c r="E554" s="18">
        <v>-0.004799</v>
      </c>
      <c r="F554" s="8">
        <v>-0.008769</v>
      </c>
      <c r="G554" s="19">
        <v>-0.003953</v>
      </c>
      <c r="H554" s="8">
        <v>-0.006299</v>
      </c>
      <c r="I554" s="8">
        <v>-0.009265</v>
      </c>
    </row>
    <row r="555" ht="14.25" customHeight="1">
      <c r="A555" s="1" t="s">
        <v>349</v>
      </c>
    </row>
    <row r="556" ht="14.25" customHeight="1">
      <c r="A556" s="1" t="s">
        <v>350</v>
      </c>
    </row>
    <row r="557" ht="14.25" customHeight="1">
      <c r="A557" s="3" t="s">
        <v>337</v>
      </c>
      <c r="B557" s="9">
        <v>37.0</v>
      </c>
      <c r="C557" s="9">
        <v>41.1</v>
      </c>
      <c r="D557" s="9">
        <v>46.2</v>
      </c>
      <c r="E557" s="30">
        <v>41.1</v>
      </c>
      <c r="F557" s="9">
        <v>39.2</v>
      </c>
      <c r="G557" s="31">
        <v>41.8</v>
      </c>
      <c r="H557" s="9">
        <v>40.2</v>
      </c>
      <c r="I557" s="9">
        <v>39.4</v>
      </c>
    </row>
    <row r="558" ht="14.25" customHeight="1">
      <c r="A558" s="3" t="s">
        <v>338</v>
      </c>
      <c r="B558" s="9">
        <v>39.94</v>
      </c>
      <c r="C558" s="9">
        <v>44.85</v>
      </c>
      <c r="D558" s="9">
        <v>49.64</v>
      </c>
      <c r="E558" s="30">
        <v>41.85</v>
      </c>
      <c r="F558" s="9">
        <v>41.81</v>
      </c>
      <c r="G558" s="31">
        <v>42.94</v>
      </c>
      <c r="H558" s="9">
        <v>40.25</v>
      </c>
      <c r="I558" s="9">
        <v>44.6</v>
      </c>
    </row>
    <row r="559" ht="14.25" customHeight="1">
      <c r="A559" s="3" t="s">
        <v>340</v>
      </c>
      <c r="B559" s="9">
        <v>42.42</v>
      </c>
      <c r="C559" s="9">
        <v>46.18</v>
      </c>
      <c r="D559" s="9">
        <v>51.09</v>
      </c>
      <c r="E559" s="30">
        <v>42.52</v>
      </c>
      <c r="F559" s="9">
        <v>42.02</v>
      </c>
      <c r="G559" s="31">
        <v>43.85</v>
      </c>
      <c r="H559" s="9">
        <v>40.06</v>
      </c>
      <c r="I559" s="9">
        <v>48.41</v>
      </c>
    </row>
    <row r="560" ht="14.25" customHeight="1">
      <c r="A560" s="3" t="s">
        <v>341</v>
      </c>
      <c r="B560" s="9">
        <v>43.16</v>
      </c>
      <c r="C560" s="9">
        <v>46.94</v>
      </c>
      <c r="D560" s="9">
        <v>51.9</v>
      </c>
      <c r="E560" s="30">
        <v>42.97</v>
      </c>
      <c r="F560" s="9">
        <v>43.01</v>
      </c>
      <c r="G560" s="31">
        <v>44.65</v>
      </c>
      <c r="H560" s="9">
        <v>40.6</v>
      </c>
      <c r="I560" s="9">
        <v>49.27</v>
      </c>
    </row>
    <row r="561" ht="14.25" customHeight="1">
      <c r="A561" s="1" t="s">
        <v>351</v>
      </c>
    </row>
    <row r="562" ht="14.25" customHeight="1">
      <c r="A562" s="4" t="s">
        <v>352</v>
      </c>
      <c r="B562" s="5"/>
      <c r="C562" s="5"/>
      <c r="D562" s="5"/>
      <c r="E562" s="5"/>
      <c r="F562" s="5"/>
      <c r="G562" s="5"/>
      <c r="H562" s="5"/>
      <c r="I562" s="6"/>
    </row>
    <row r="563" ht="14.25" customHeight="1">
      <c r="A563" s="1" t="s">
        <v>353</v>
      </c>
    </row>
    <row r="564" ht="14.25" customHeight="1">
      <c r="A564" s="1" t="s">
        <v>354</v>
      </c>
    </row>
    <row r="565" ht="14.25" customHeight="1">
      <c r="A565" s="3" t="s">
        <v>339</v>
      </c>
      <c r="B565" s="8">
        <v>0.046976</v>
      </c>
      <c r="C565" s="8">
        <v>-0.016966</v>
      </c>
      <c r="D565" s="8">
        <v>0.351713</v>
      </c>
      <c r="E565" s="18">
        <v>-0.074827</v>
      </c>
      <c r="F565" s="8">
        <v>0.010295</v>
      </c>
      <c r="G565" s="19">
        <v>0.013531</v>
      </c>
      <c r="H565" s="8">
        <v>0.023915</v>
      </c>
      <c r="I565" s="8">
        <v>0.009065</v>
      </c>
    </row>
    <row r="566" ht="14.25" customHeight="1">
      <c r="A566" s="3" t="s">
        <v>342</v>
      </c>
      <c r="B566" s="8">
        <v>0.046952</v>
      </c>
      <c r="C566" s="8">
        <v>0.017097</v>
      </c>
      <c r="D566" s="8">
        <v>0.009412</v>
      </c>
      <c r="E566" s="18">
        <v>0.007087</v>
      </c>
      <c r="F566" s="8">
        <v>0.018445</v>
      </c>
      <c r="G566" s="19">
        <v>0.024817</v>
      </c>
      <c r="H566" s="8">
        <v>0.02103</v>
      </c>
      <c r="I566" s="8">
        <v>0.077577</v>
      </c>
    </row>
    <row r="567" ht="14.25" customHeight="1">
      <c r="A567" s="1" t="s">
        <v>355</v>
      </c>
    </row>
    <row r="568" ht="14.25" customHeight="1">
      <c r="A568" s="3" t="s">
        <v>339</v>
      </c>
      <c r="B568" s="8">
        <v>-0.037937</v>
      </c>
      <c r="C568" s="8">
        <v>-0.008191</v>
      </c>
      <c r="D568" s="8">
        <v>0.006424</v>
      </c>
      <c r="E568" s="18">
        <v>-0.131742</v>
      </c>
      <c r="F568" s="8">
        <v>-0.021964</v>
      </c>
      <c r="G568" s="19">
        <v>5.65E-4</v>
      </c>
      <c r="H568" s="8">
        <v>-0.019102</v>
      </c>
      <c r="I568" s="8">
        <v>0.028847</v>
      </c>
    </row>
    <row r="569" ht="14.25" customHeight="1">
      <c r="A569" s="3" t="s">
        <v>342</v>
      </c>
      <c r="B569" s="8">
        <v>0.040638</v>
      </c>
      <c r="C569" s="8">
        <v>0.010965</v>
      </c>
      <c r="D569" s="8">
        <v>-0.022303</v>
      </c>
      <c r="E569" s="18">
        <v>-1.74E-4</v>
      </c>
      <c r="F569" s="8">
        <v>0.010612</v>
      </c>
      <c r="G569" s="19">
        <v>0.016641</v>
      </c>
      <c r="H569" s="8">
        <v>0.01222</v>
      </c>
      <c r="I569" s="8">
        <v>0.076692</v>
      </c>
    </row>
    <row r="570" ht="14.25" customHeight="1">
      <c r="A570" s="1" t="s">
        <v>356</v>
      </c>
    </row>
    <row r="571" ht="14.25" customHeight="1">
      <c r="A571" s="3" t="s">
        <v>339</v>
      </c>
      <c r="B571" s="8">
        <v>0.342536</v>
      </c>
      <c r="C571" s="8">
        <v>-0.102866</v>
      </c>
      <c r="D571" s="8">
        <v>0.108581</v>
      </c>
      <c r="E571" s="18">
        <v>0.042727</v>
      </c>
      <c r="F571" s="8">
        <v>0.003057</v>
      </c>
      <c r="G571" s="19">
        <v>-0.03156</v>
      </c>
      <c r="H571" s="8">
        <v>0.054792</v>
      </c>
      <c r="I571" s="8">
        <v>0.076907</v>
      </c>
    </row>
    <row r="572" ht="14.25" customHeight="1">
      <c r="A572" s="3" t="s">
        <v>342</v>
      </c>
      <c r="B572" s="8">
        <v>0.040131</v>
      </c>
      <c r="C572" s="8">
        <v>0.022704</v>
      </c>
      <c r="D572" s="8">
        <v>-0.010956</v>
      </c>
      <c r="E572" s="18">
        <v>0.010602</v>
      </c>
      <c r="F572" s="8">
        <v>0.022528</v>
      </c>
      <c r="G572" s="19">
        <v>0.029088</v>
      </c>
      <c r="H572" s="8">
        <v>0.026076</v>
      </c>
      <c r="I572" s="8">
        <v>0.071244</v>
      </c>
    </row>
    <row r="573" ht="14.25" customHeight="1">
      <c r="A573" s="1" t="s">
        <v>357</v>
      </c>
    </row>
    <row r="574" ht="14.25" customHeight="1">
      <c r="A574" s="3" t="s">
        <v>339</v>
      </c>
      <c r="B574" s="8">
        <v>0.081611</v>
      </c>
      <c r="C574" s="8">
        <v>0.258812</v>
      </c>
      <c r="D574" s="8">
        <v>0.5382</v>
      </c>
      <c r="E574" s="18">
        <v>-0.101855</v>
      </c>
      <c r="F574" s="8">
        <v>0.763881</v>
      </c>
      <c r="G574" s="19">
        <v>0.858403</v>
      </c>
      <c r="H574" s="8">
        <v>0.287229</v>
      </c>
      <c r="I574" s="8">
        <v>-0.099631</v>
      </c>
    </row>
    <row r="575" ht="14.25" customHeight="1">
      <c r="A575" s="3" t="s">
        <v>342</v>
      </c>
      <c r="B575" s="8">
        <v>0.088913</v>
      </c>
      <c r="C575" s="8">
        <v>0.05611</v>
      </c>
      <c r="D575" s="8">
        <v>0.01993</v>
      </c>
      <c r="E575" s="18">
        <v>0.028753</v>
      </c>
      <c r="F575" s="8">
        <v>0.074781</v>
      </c>
      <c r="G575" s="19">
        <v>0.080346</v>
      </c>
      <c r="H575" s="8">
        <v>0.052288</v>
      </c>
      <c r="I575" s="8">
        <v>0.083986</v>
      </c>
    </row>
    <row r="576" ht="14.25" customHeight="1">
      <c r="A576" s="1" t="s">
        <v>358</v>
      </c>
    </row>
    <row r="577" ht="14.25" customHeight="1">
      <c r="A577" s="4" t="s">
        <v>359</v>
      </c>
      <c r="B577" s="5"/>
      <c r="C577" s="5"/>
      <c r="D577" s="5"/>
      <c r="E577" s="5"/>
      <c r="F577" s="5"/>
      <c r="G577" s="5"/>
      <c r="H577" s="5"/>
      <c r="I577" s="6"/>
    </row>
    <row r="578" ht="14.25" customHeight="1">
      <c r="A578" s="1" t="s">
        <v>360</v>
      </c>
    </row>
    <row r="579" ht="14.25" customHeight="1">
      <c r="A579" s="1" t="s">
        <v>361</v>
      </c>
    </row>
    <row r="580" ht="14.25" customHeight="1">
      <c r="A580" s="3" t="s">
        <v>339</v>
      </c>
      <c r="B580" s="8">
        <v>1.402661</v>
      </c>
      <c r="C580" s="8">
        <v>0.112961</v>
      </c>
      <c r="D580" s="8">
        <v>-0.656499</v>
      </c>
      <c r="E580" s="18">
        <v>-0.077469</v>
      </c>
      <c r="F580" s="8">
        <v>0.405939</v>
      </c>
      <c r="G580" s="19">
        <v>-0.375907</v>
      </c>
      <c r="H580" s="8">
        <v>0.75</v>
      </c>
      <c r="I580" s="8">
        <v>0.484401</v>
      </c>
    </row>
    <row r="581" ht="14.25" customHeight="1">
      <c r="A581" s="3" t="s">
        <v>342</v>
      </c>
      <c r="B581" s="8">
        <v>0.0</v>
      </c>
      <c r="C581" s="8">
        <v>0.0</v>
      </c>
      <c r="D581" s="8">
        <v>0.0</v>
      </c>
      <c r="E581" s="18">
        <v>0.022446</v>
      </c>
      <c r="F581" s="8">
        <v>0.0</v>
      </c>
      <c r="G581" s="19">
        <v>0.00219</v>
      </c>
      <c r="H581" s="8">
        <v>0.043478</v>
      </c>
      <c r="I581" s="8">
        <v>0.115361</v>
      </c>
    </row>
    <row r="582" ht="14.25" customHeight="1">
      <c r="A582" s="1" t="s">
        <v>362</v>
      </c>
    </row>
    <row r="583" ht="14.25" customHeight="1">
      <c r="A583" s="3" t="s">
        <v>339</v>
      </c>
      <c r="B583" s="8">
        <v>-0.303544</v>
      </c>
      <c r="C583" s="8">
        <v>22.439361</v>
      </c>
      <c r="D583" s="8">
        <v>-0.191333</v>
      </c>
      <c r="E583" s="41" t="s">
        <v>363</v>
      </c>
      <c r="F583" s="8">
        <v>129.142206</v>
      </c>
      <c r="G583" s="19">
        <v>0.293211</v>
      </c>
      <c r="H583" s="42" t="s">
        <v>364</v>
      </c>
      <c r="I583" s="8">
        <v>0.006339</v>
      </c>
    </row>
    <row r="584" ht="14.25" customHeight="1">
      <c r="A584" s="3" t="s">
        <v>342</v>
      </c>
      <c r="B584" s="8">
        <v>0.056935</v>
      </c>
      <c r="C584" s="8">
        <v>0.144565</v>
      </c>
      <c r="D584" s="8">
        <v>0.0</v>
      </c>
      <c r="E584" s="18">
        <v>0.11729</v>
      </c>
      <c r="F584" s="8">
        <v>0.111149</v>
      </c>
      <c r="G584" s="19">
        <v>0.168184</v>
      </c>
      <c r="H584" s="8">
        <v>0.176471</v>
      </c>
      <c r="I584" s="8">
        <v>0.0</v>
      </c>
    </row>
    <row r="585" ht="14.25" customHeight="1">
      <c r="A585" s="1" t="s">
        <v>365</v>
      </c>
    </row>
    <row r="586" ht="14.25" customHeight="1">
      <c r="A586" s="3" t="s">
        <v>339</v>
      </c>
      <c r="B586" s="8">
        <v>-0.141702</v>
      </c>
      <c r="C586" s="8">
        <v>-0.076537</v>
      </c>
      <c r="D586" s="42" t="s">
        <v>366</v>
      </c>
      <c r="E586" s="18">
        <v>0.810265</v>
      </c>
      <c r="F586" s="8">
        <v>0.192381</v>
      </c>
      <c r="G586" s="19">
        <v>6.098404</v>
      </c>
      <c r="H586" s="42" t="s">
        <v>367</v>
      </c>
      <c r="I586" s="8">
        <v>2.522403</v>
      </c>
    </row>
    <row r="587" ht="14.25" customHeight="1">
      <c r="A587" s="3" t="s">
        <v>342</v>
      </c>
      <c r="B587" s="8">
        <v>0.078822</v>
      </c>
      <c r="C587" s="8">
        <v>0.034941</v>
      </c>
      <c r="D587" s="8">
        <v>0.0</v>
      </c>
      <c r="E587" s="18">
        <v>0.0</v>
      </c>
      <c r="F587" s="8">
        <v>0.002775</v>
      </c>
      <c r="G587" s="19">
        <v>0.030232</v>
      </c>
      <c r="H587" s="8">
        <v>0.06</v>
      </c>
      <c r="I587" s="8">
        <v>0.172132</v>
      </c>
    </row>
    <row r="588" ht="14.25" customHeight="1">
      <c r="A588" s="1" t="s">
        <v>368</v>
      </c>
    </row>
    <row r="589" ht="14.25" customHeight="1">
      <c r="A589" s="3" t="s">
        <v>339</v>
      </c>
      <c r="B589" s="8">
        <v>-0.036931</v>
      </c>
      <c r="C589" s="8">
        <v>-0.069069</v>
      </c>
      <c r="D589" s="8">
        <v>-0.025143</v>
      </c>
      <c r="E589" s="18">
        <v>-0.115838</v>
      </c>
      <c r="F589" s="8">
        <v>-0.076274</v>
      </c>
      <c r="G589" s="19">
        <v>-0.022029</v>
      </c>
      <c r="H589" s="8">
        <v>-0.021105</v>
      </c>
      <c r="I589" s="8">
        <v>-0.055983</v>
      </c>
    </row>
    <row r="590" ht="14.25" customHeight="1">
      <c r="A590" s="3" t="s">
        <v>342</v>
      </c>
      <c r="B590" s="8">
        <v>0.022093</v>
      </c>
      <c r="C590" s="8">
        <v>0.001428</v>
      </c>
      <c r="D590" s="8">
        <v>-0.034389</v>
      </c>
      <c r="E590" s="18">
        <v>-0.011722</v>
      </c>
      <c r="F590" s="8">
        <v>0.004216</v>
      </c>
      <c r="G590" s="19">
        <v>0.010744</v>
      </c>
      <c r="H590" s="8">
        <v>0.006058</v>
      </c>
      <c r="I590" s="8">
        <v>0.063906</v>
      </c>
    </row>
    <row r="591" ht="14.25" customHeight="1">
      <c r="A591" s="1" t="s">
        <v>369</v>
      </c>
    </row>
    <row r="592" ht="14.25" customHeight="1">
      <c r="A592" s="3" t="s">
        <v>339</v>
      </c>
      <c r="B592" s="42" t="s">
        <v>370</v>
      </c>
      <c r="C592" s="8">
        <v>0.177163</v>
      </c>
      <c r="D592" s="8">
        <v>-1.0</v>
      </c>
      <c r="E592" s="18">
        <v>-0.251331</v>
      </c>
      <c r="F592" s="8">
        <v>1891.695652</v>
      </c>
      <c r="G592" s="19">
        <v>-0.162591</v>
      </c>
      <c r="H592" s="42" t="s">
        <v>371</v>
      </c>
      <c r="I592" s="8">
        <v>-0.858106</v>
      </c>
    </row>
    <row r="593" ht="14.25" customHeight="1">
      <c r="A593" s="3" t="s">
        <v>342</v>
      </c>
      <c r="B593" s="8">
        <v>0.0</v>
      </c>
      <c r="C593" s="8">
        <v>0.0</v>
      </c>
      <c r="D593" s="42" t="s">
        <v>372</v>
      </c>
      <c r="E593" s="18">
        <v>0.095069</v>
      </c>
      <c r="F593" s="8">
        <v>0.0</v>
      </c>
      <c r="G593" s="19">
        <v>0.007125</v>
      </c>
      <c r="H593" s="8">
        <v>0.076923</v>
      </c>
      <c r="I593" s="8">
        <v>0.0</v>
      </c>
    </row>
    <row r="594" ht="14.25" customHeight="1">
      <c r="A594" s="1" t="s">
        <v>373</v>
      </c>
    </row>
    <row r="595" ht="14.25" customHeight="1">
      <c r="A595" s="3" t="s">
        <v>339</v>
      </c>
      <c r="B595" s="8">
        <v>1.930304</v>
      </c>
      <c r="C595" s="8">
        <v>0.190218</v>
      </c>
      <c r="D595" s="8">
        <v>3.746413</v>
      </c>
      <c r="E595" s="18">
        <v>1.460494</v>
      </c>
      <c r="F595" s="8">
        <v>1.133687</v>
      </c>
      <c r="G595" s="19">
        <v>0.845905</v>
      </c>
      <c r="H595" s="8">
        <v>2.916667</v>
      </c>
      <c r="I595" s="8">
        <v>3.40075</v>
      </c>
    </row>
    <row r="596" ht="14.25" customHeight="1">
      <c r="A596" s="3" t="s">
        <v>342</v>
      </c>
      <c r="B596" s="8">
        <v>0.253556</v>
      </c>
      <c r="C596" s="8">
        <v>0.207412</v>
      </c>
      <c r="D596" s="8">
        <v>0.186896</v>
      </c>
      <c r="E596" s="18">
        <v>0.19475</v>
      </c>
      <c r="F596" s="8">
        <v>0.143848</v>
      </c>
      <c r="G596" s="19">
        <v>0.237385</v>
      </c>
      <c r="H596" s="8">
        <v>0.185185</v>
      </c>
      <c r="I596" s="8">
        <v>0.297516</v>
      </c>
    </row>
    <row r="597" ht="14.25" customHeight="1">
      <c r="A597" s="1" t="s">
        <v>374</v>
      </c>
    </row>
    <row r="598" ht="14.25" customHeight="1">
      <c r="A598" s="3" t="s">
        <v>339</v>
      </c>
      <c r="B598" s="8">
        <v>0.885176</v>
      </c>
      <c r="C598" s="8">
        <v>4.937556</v>
      </c>
      <c r="D598" s="8">
        <v>2.955893</v>
      </c>
      <c r="E598" s="18">
        <v>1.009663</v>
      </c>
      <c r="F598" s="8">
        <v>0.80825</v>
      </c>
      <c r="G598" s="19">
        <v>123.876972</v>
      </c>
      <c r="H598" s="8">
        <v>2.96</v>
      </c>
      <c r="I598" s="8">
        <v>4.60947</v>
      </c>
    </row>
    <row r="599" ht="14.25" customHeight="1">
      <c r="A599" s="3" t="s">
        <v>342</v>
      </c>
      <c r="B599" s="8">
        <v>0.15722</v>
      </c>
      <c r="C599" s="8">
        <v>0.083368</v>
      </c>
      <c r="D599" s="8">
        <v>0.137544</v>
      </c>
      <c r="E599" s="18">
        <v>0.116515</v>
      </c>
      <c r="F599" s="8">
        <v>0.113394</v>
      </c>
      <c r="G599" s="19">
        <v>0.127954</v>
      </c>
      <c r="H599" s="8">
        <v>0.112</v>
      </c>
      <c r="I599" s="8">
        <v>0.198897</v>
      </c>
    </row>
    <row r="600" ht="14.25" customHeight="1">
      <c r="A600" s="1" t="s">
        <v>375</v>
      </c>
    </row>
    <row r="601" ht="14.25" customHeight="1">
      <c r="A601" s="3" t="s">
        <v>339</v>
      </c>
      <c r="B601" s="8">
        <v>-0.031993</v>
      </c>
      <c r="C601" s="8">
        <v>-0.069804</v>
      </c>
      <c r="D601" s="8">
        <v>-0.032118</v>
      </c>
      <c r="E601" s="18">
        <v>-0.108957</v>
      </c>
      <c r="F601" s="8">
        <v>-0.071461</v>
      </c>
      <c r="G601" s="19">
        <v>-0.025293</v>
      </c>
      <c r="H601" s="8">
        <v>-0.006392</v>
      </c>
      <c r="I601" s="8">
        <v>-0.043513</v>
      </c>
    </row>
    <row r="602" ht="14.25" customHeight="1">
      <c r="A602" s="3" t="s">
        <v>342</v>
      </c>
      <c r="B602" s="8">
        <v>0.024569</v>
      </c>
      <c r="C602" s="8">
        <v>0.00418</v>
      </c>
      <c r="D602" s="8">
        <v>-0.034294</v>
      </c>
      <c r="E602" s="18">
        <v>-0.005838</v>
      </c>
      <c r="F602" s="8">
        <v>0.004059</v>
      </c>
      <c r="G602" s="19">
        <v>0.013788</v>
      </c>
      <c r="H602" s="8">
        <v>0.007859</v>
      </c>
      <c r="I602" s="8">
        <v>0.068173</v>
      </c>
    </row>
    <row r="603" ht="14.25" customHeight="1">
      <c r="A603" s="3" t="s">
        <v>26</v>
      </c>
    </row>
    <row r="604" ht="11.25" customHeight="1">
      <c r="A604" s="1"/>
    </row>
    <row r="605" ht="14.25" customHeight="1">
      <c r="A605" s="1" t="s">
        <v>376</v>
      </c>
    </row>
    <row r="606" ht="27.0" customHeight="1">
      <c r="A606" s="1" t="s">
        <v>377</v>
      </c>
    </row>
    <row r="607" ht="83.25" customHeight="1">
      <c r="A607" s="10" t="s">
        <v>378</v>
      </c>
    </row>
    <row r="608" hidden="1" customHeight="1">
      <c r="E608" s="43"/>
      <c r="G608" s="44"/>
    </row>
    <row r="609" ht="14.25" customHeight="1">
      <c r="E609" s="43"/>
      <c r="G609" s="44"/>
    </row>
    <row r="610" ht="14.25" customHeight="1">
      <c r="E610" s="43"/>
      <c r="G610" s="44"/>
    </row>
    <row r="611" ht="14.25" customHeight="1">
      <c r="E611" s="43"/>
      <c r="G611" s="44"/>
    </row>
    <row r="612" ht="14.25" customHeight="1">
      <c r="E612" s="43"/>
      <c r="G612" s="44"/>
    </row>
    <row r="613" ht="14.25" customHeight="1">
      <c r="E613" s="43"/>
      <c r="G613" s="44"/>
    </row>
    <row r="614" ht="14.25" customHeight="1">
      <c r="E614" s="43"/>
      <c r="G614" s="44"/>
    </row>
    <row r="615" ht="14.25" customHeight="1">
      <c r="E615" s="43"/>
      <c r="G615" s="44"/>
    </row>
    <row r="616" ht="14.25" customHeight="1">
      <c r="E616" s="43"/>
      <c r="G616" s="44"/>
    </row>
    <row r="617" ht="14.25" customHeight="1">
      <c r="E617" s="43"/>
      <c r="G617" s="44"/>
    </row>
    <row r="618" ht="14.25" customHeight="1">
      <c r="E618" s="43"/>
      <c r="G618" s="44"/>
    </row>
    <row r="619" ht="14.25" customHeight="1">
      <c r="E619" s="43"/>
      <c r="G619" s="44"/>
    </row>
    <row r="620" ht="14.25" customHeight="1">
      <c r="E620" s="43"/>
      <c r="G620" s="44"/>
    </row>
    <row r="621" ht="14.25" customHeight="1">
      <c r="E621" s="43"/>
      <c r="G621" s="44"/>
    </row>
    <row r="622" ht="14.25" customHeight="1">
      <c r="E622" s="43"/>
      <c r="G622" s="44"/>
    </row>
    <row r="623" ht="14.25" customHeight="1">
      <c r="E623" s="43"/>
      <c r="G623" s="44"/>
    </row>
    <row r="624" ht="14.25" customHeight="1">
      <c r="E624" s="43"/>
      <c r="G624" s="44"/>
    </row>
    <row r="625" ht="14.25" customHeight="1">
      <c r="E625" s="43"/>
      <c r="G625" s="44"/>
    </row>
    <row r="626" ht="14.25" customHeight="1">
      <c r="E626" s="43"/>
      <c r="G626" s="44"/>
    </row>
    <row r="627" ht="14.25" customHeight="1">
      <c r="E627" s="43"/>
      <c r="G627" s="44"/>
    </row>
    <row r="628" ht="14.25" customHeight="1">
      <c r="E628" s="43"/>
      <c r="G628" s="44"/>
    </row>
    <row r="629" ht="14.25" customHeight="1">
      <c r="E629" s="43"/>
      <c r="G629" s="44"/>
    </row>
    <row r="630" ht="14.25" customHeight="1">
      <c r="E630" s="43"/>
      <c r="G630" s="44"/>
    </row>
    <row r="631" ht="14.25" customHeight="1">
      <c r="E631" s="43"/>
      <c r="G631" s="44"/>
    </row>
    <row r="632" ht="14.25" customHeight="1">
      <c r="E632" s="43"/>
      <c r="G632" s="44"/>
    </row>
    <row r="633" ht="14.25" customHeight="1">
      <c r="E633" s="43"/>
      <c r="G633" s="44"/>
    </row>
    <row r="634" ht="14.25" customHeight="1">
      <c r="E634" s="43"/>
      <c r="G634" s="44"/>
    </row>
    <row r="635" ht="14.25" customHeight="1">
      <c r="E635" s="43"/>
      <c r="G635" s="44"/>
    </row>
    <row r="636" ht="14.25" customHeight="1">
      <c r="E636" s="43"/>
      <c r="G636" s="44"/>
    </row>
    <row r="637" ht="14.25" customHeight="1">
      <c r="E637" s="43"/>
      <c r="G637" s="44"/>
    </row>
    <row r="638" ht="14.25" customHeight="1">
      <c r="E638" s="43"/>
      <c r="G638" s="44"/>
    </row>
    <row r="639" ht="14.25" customHeight="1">
      <c r="E639" s="43"/>
      <c r="G639" s="44"/>
    </row>
    <row r="640" ht="14.25" customHeight="1">
      <c r="E640" s="43"/>
      <c r="G640" s="44"/>
    </row>
    <row r="641" ht="14.25" customHeight="1">
      <c r="E641" s="43"/>
      <c r="G641" s="44"/>
    </row>
    <row r="642" ht="14.25" customHeight="1">
      <c r="E642" s="43"/>
      <c r="G642" s="44"/>
    </row>
    <row r="643" ht="14.25" customHeight="1">
      <c r="E643" s="43"/>
      <c r="G643" s="44"/>
    </row>
    <row r="644" ht="14.25" customHeight="1">
      <c r="E644" s="43"/>
      <c r="G644" s="44"/>
    </row>
    <row r="645" ht="14.25" customHeight="1">
      <c r="E645" s="43"/>
      <c r="G645" s="44"/>
    </row>
    <row r="646" ht="14.25" customHeight="1">
      <c r="E646" s="43"/>
      <c r="G646" s="44"/>
    </row>
    <row r="647" ht="14.25" customHeight="1">
      <c r="E647" s="43"/>
      <c r="G647" s="44"/>
    </row>
    <row r="648" ht="14.25" customHeight="1">
      <c r="E648" s="43"/>
      <c r="G648" s="44"/>
    </row>
    <row r="649" ht="14.25" customHeight="1">
      <c r="E649" s="43"/>
      <c r="G649" s="44"/>
    </row>
    <row r="650" ht="14.25" customHeight="1">
      <c r="E650" s="43"/>
      <c r="G650" s="44"/>
    </row>
    <row r="651" ht="14.25" customHeight="1">
      <c r="E651" s="43"/>
      <c r="G651" s="44"/>
    </row>
    <row r="652" ht="14.25" customHeight="1">
      <c r="E652" s="43"/>
      <c r="G652" s="44"/>
    </row>
    <row r="653" ht="14.25" customHeight="1">
      <c r="E653" s="43"/>
      <c r="G653" s="44"/>
    </row>
    <row r="654" ht="14.25" customHeight="1">
      <c r="E654" s="43"/>
      <c r="G654" s="44"/>
    </row>
    <row r="655" ht="14.25" customHeight="1">
      <c r="E655" s="43"/>
      <c r="G655" s="44"/>
    </row>
    <row r="656" ht="14.25" customHeight="1">
      <c r="E656" s="43"/>
      <c r="G656" s="44"/>
    </row>
    <row r="657" ht="14.25" customHeight="1">
      <c r="E657" s="43"/>
      <c r="G657" s="44"/>
    </row>
    <row r="658" ht="14.25" customHeight="1">
      <c r="E658" s="43"/>
      <c r="G658" s="44"/>
    </row>
    <row r="659" ht="14.25" customHeight="1">
      <c r="E659" s="43"/>
      <c r="G659" s="44"/>
    </row>
    <row r="660" ht="14.25" customHeight="1">
      <c r="E660" s="43"/>
      <c r="G660" s="44"/>
    </row>
    <row r="661" ht="14.25" customHeight="1">
      <c r="E661" s="43"/>
      <c r="G661" s="44"/>
    </row>
    <row r="662" ht="14.25" customHeight="1">
      <c r="E662" s="43"/>
      <c r="G662" s="44"/>
    </row>
    <row r="663" ht="14.25" customHeight="1">
      <c r="E663" s="43"/>
      <c r="G663" s="44"/>
    </row>
    <row r="664" ht="14.25" customHeight="1">
      <c r="E664" s="43"/>
      <c r="G664" s="44"/>
    </row>
    <row r="665" ht="14.25" customHeight="1">
      <c r="E665" s="43"/>
      <c r="G665" s="44"/>
    </row>
    <row r="666" ht="14.25" customHeight="1">
      <c r="E666" s="43"/>
      <c r="G666" s="44"/>
    </row>
    <row r="667" ht="14.25" customHeight="1">
      <c r="E667" s="43"/>
      <c r="G667" s="44"/>
    </row>
    <row r="668" ht="14.25" customHeight="1">
      <c r="E668" s="43"/>
      <c r="G668" s="44"/>
    </row>
    <row r="669" ht="14.25" customHeight="1">
      <c r="E669" s="43"/>
      <c r="G669" s="44"/>
    </row>
    <row r="670" ht="14.25" customHeight="1">
      <c r="E670" s="43"/>
      <c r="G670" s="44"/>
    </row>
    <row r="671" ht="14.25" customHeight="1">
      <c r="E671" s="43"/>
      <c r="G671" s="44"/>
    </row>
    <row r="672" ht="14.25" customHeight="1">
      <c r="E672" s="43"/>
      <c r="G672" s="44"/>
    </row>
    <row r="673" ht="14.25" customHeight="1">
      <c r="E673" s="43"/>
      <c r="G673" s="44"/>
    </row>
    <row r="674" ht="14.25" customHeight="1">
      <c r="E674" s="43"/>
      <c r="G674" s="44"/>
    </row>
    <row r="675" ht="14.25" customHeight="1">
      <c r="E675" s="43"/>
      <c r="G675" s="44"/>
    </row>
    <row r="676" ht="14.25" customHeight="1">
      <c r="E676" s="43"/>
      <c r="G676" s="44"/>
    </row>
    <row r="677" ht="14.25" customHeight="1">
      <c r="E677" s="43"/>
      <c r="G677" s="44"/>
    </row>
    <row r="678" ht="14.25" customHeight="1">
      <c r="E678" s="43"/>
      <c r="G678" s="44"/>
    </row>
    <row r="679" ht="14.25" customHeight="1">
      <c r="E679" s="43"/>
      <c r="G679" s="44"/>
    </row>
    <row r="680" ht="14.25" customHeight="1">
      <c r="E680" s="43"/>
      <c r="G680" s="44"/>
    </row>
    <row r="681" ht="14.25" customHeight="1">
      <c r="E681" s="43"/>
      <c r="G681" s="44"/>
    </row>
    <row r="682" ht="14.25" customHeight="1">
      <c r="E682" s="43"/>
      <c r="G682" s="44"/>
    </row>
    <row r="683" ht="14.25" customHeight="1">
      <c r="E683" s="43"/>
      <c r="G683" s="44"/>
    </row>
    <row r="684" ht="14.25" customHeight="1">
      <c r="E684" s="43"/>
      <c r="G684" s="44"/>
    </row>
    <row r="685" ht="14.25" customHeight="1">
      <c r="E685" s="43"/>
      <c r="G685" s="44"/>
    </row>
    <row r="686" ht="14.25" customHeight="1">
      <c r="E686" s="43"/>
      <c r="G686" s="44"/>
    </row>
    <row r="687" ht="14.25" customHeight="1">
      <c r="E687" s="43"/>
      <c r="G687" s="44"/>
    </row>
    <row r="688" ht="14.25" customHeight="1">
      <c r="E688" s="43"/>
      <c r="G688" s="44"/>
    </row>
    <row r="689" ht="14.25" customHeight="1">
      <c r="E689" s="43"/>
      <c r="G689" s="44"/>
    </row>
    <row r="690" ht="14.25" customHeight="1">
      <c r="E690" s="43"/>
      <c r="G690" s="44"/>
    </row>
    <row r="691" ht="14.25" customHeight="1">
      <c r="E691" s="43"/>
      <c r="G691" s="44"/>
    </row>
    <row r="692" ht="14.25" customHeight="1">
      <c r="E692" s="43"/>
      <c r="G692" s="44"/>
    </row>
    <row r="693" ht="14.25" customHeight="1">
      <c r="E693" s="43"/>
      <c r="G693" s="44"/>
    </row>
    <row r="694" ht="14.25" customHeight="1">
      <c r="E694" s="43"/>
      <c r="G694" s="44"/>
    </row>
    <row r="695" ht="14.25" customHeight="1">
      <c r="E695" s="43"/>
      <c r="G695" s="44"/>
    </row>
    <row r="696" ht="14.25" customHeight="1">
      <c r="E696" s="43"/>
      <c r="G696" s="44"/>
    </row>
    <row r="697" ht="14.25" customHeight="1">
      <c r="E697" s="43"/>
      <c r="G697" s="44"/>
    </row>
    <row r="698" ht="14.25" customHeight="1">
      <c r="E698" s="43"/>
      <c r="G698" s="44"/>
    </row>
    <row r="699" ht="14.25" customHeight="1">
      <c r="E699" s="43"/>
      <c r="G699" s="44"/>
    </row>
    <row r="700" ht="14.25" customHeight="1">
      <c r="E700" s="43"/>
      <c r="G700" s="44"/>
    </row>
    <row r="701" ht="14.25" customHeight="1">
      <c r="E701" s="43"/>
      <c r="G701" s="44"/>
    </row>
    <row r="702" ht="14.25" customHeight="1">
      <c r="E702" s="43"/>
      <c r="G702" s="44"/>
    </row>
    <row r="703" ht="14.25" customHeight="1">
      <c r="E703" s="43"/>
      <c r="G703" s="44"/>
    </row>
    <row r="704" ht="14.25" customHeight="1">
      <c r="E704" s="43"/>
      <c r="G704" s="44"/>
    </row>
    <row r="705" ht="14.25" customHeight="1">
      <c r="E705" s="43"/>
      <c r="G705" s="44"/>
    </row>
    <row r="706" ht="14.25" customHeight="1">
      <c r="E706" s="43"/>
      <c r="G706" s="44"/>
    </row>
    <row r="707" ht="14.25" customHeight="1">
      <c r="E707" s="43"/>
      <c r="G707" s="44"/>
    </row>
    <row r="708" ht="14.25" customHeight="1">
      <c r="E708" s="43"/>
      <c r="G708" s="44"/>
    </row>
    <row r="709" ht="14.25" customHeight="1">
      <c r="E709" s="43"/>
      <c r="G709" s="44"/>
    </row>
    <row r="710" ht="14.25" customHeight="1">
      <c r="E710" s="43"/>
      <c r="G710" s="44"/>
    </row>
    <row r="711" ht="14.25" customHeight="1">
      <c r="E711" s="43"/>
      <c r="G711" s="44"/>
    </row>
    <row r="712" ht="14.25" customHeight="1">
      <c r="E712" s="43"/>
      <c r="G712" s="44"/>
    </row>
    <row r="713" ht="14.25" customHeight="1">
      <c r="E713" s="43"/>
      <c r="G713" s="44"/>
    </row>
    <row r="714" ht="14.25" customHeight="1">
      <c r="E714" s="43"/>
      <c r="G714" s="44"/>
    </row>
    <row r="715" ht="14.25" customHeight="1">
      <c r="E715" s="43"/>
      <c r="G715" s="44"/>
    </row>
    <row r="716" ht="14.25" customHeight="1">
      <c r="E716" s="43"/>
      <c r="G716" s="44"/>
    </row>
    <row r="717" ht="14.25" customHeight="1">
      <c r="E717" s="43"/>
      <c r="G717" s="44"/>
    </row>
    <row r="718" ht="14.25" customHeight="1">
      <c r="E718" s="43"/>
      <c r="G718" s="44"/>
    </row>
    <row r="719" ht="14.25" customHeight="1">
      <c r="E719" s="43"/>
      <c r="G719" s="44"/>
    </row>
    <row r="720" ht="14.25" customHeight="1">
      <c r="E720" s="43"/>
      <c r="G720" s="44"/>
    </row>
    <row r="721" ht="14.25" customHeight="1">
      <c r="E721" s="43"/>
      <c r="G721" s="44"/>
    </row>
    <row r="722" ht="14.25" customHeight="1">
      <c r="E722" s="43"/>
      <c r="G722" s="44"/>
    </row>
    <row r="723" ht="14.25" customHeight="1">
      <c r="E723" s="43"/>
      <c r="G723" s="44"/>
    </row>
    <row r="724" ht="14.25" customHeight="1">
      <c r="E724" s="43"/>
      <c r="G724" s="44"/>
    </row>
    <row r="725" ht="14.25" customHeight="1">
      <c r="E725" s="43"/>
      <c r="G725" s="44"/>
    </row>
    <row r="726" ht="14.25" customHeight="1">
      <c r="E726" s="43"/>
      <c r="G726" s="44"/>
    </row>
    <row r="727" ht="14.25" customHeight="1">
      <c r="E727" s="43"/>
      <c r="G727" s="44"/>
    </row>
    <row r="728" ht="14.25" customHeight="1">
      <c r="E728" s="43"/>
      <c r="G728" s="44"/>
    </row>
    <row r="729" ht="14.25" customHeight="1">
      <c r="E729" s="43"/>
      <c r="G729" s="44"/>
    </row>
    <row r="730" ht="14.25" customHeight="1">
      <c r="E730" s="43"/>
      <c r="G730" s="44"/>
    </row>
    <row r="731" ht="14.25" customHeight="1">
      <c r="E731" s="43"/>
      <c r="G731" s="44"/>
    </row>
    <row r="732" ht="14.25" customHeight="1">
      <c r="E732" s="43"/>
      <c r="G732" s="44"/>
    </row>
    <row r="733" ht="14.25" customHeight="1">
      <c r="E733" s="43"/>
      <c r="G733" s="44"/>
    </row>
    <row r="734" ht="14.25" customHeight="1">
      <c r="E734" s="43"/>
      <c r="G734" s="44"/>
    </row>
    <row r="735" ht="14.25" customHeight="1">
      <c r="E735" s="43"/>
      <c r="G735" s="44"/>
    </row>
    <row r="736" ht="14.25" customHeight="1">
      <c r="E736" s="43"/>
      <c r="G736" s="44"/>
    </row>
    <row r="737" ht="14.25" customHeight="1">
      <c r="E737" s="43"/>
      <c r="G737" s="44"/>
    </row>
    <row r="738" ht="14.25" customHeight="1">
      <c r="E738" s="43"/>
      <c r="G738" s="44"/>
    </row>
    <row r="739" ht="14.25" customHeight="1">
      <c r="E739" s="43"/>
      <c r="G739" s="44"/>
    </row>
    <row r="740" ht="14.25" customHeight="1">
      <c r="E740" s="43"/>
      <c r="G740" s="44"/>
    </row>
    <row r="741" ht="14.25" customHeight="1">
      <c r="E741" s="43"/>
      <c r="G741" s="44"/>
    </row>
    <row r="742" ht="14.25" customHeight="1">
      <c r="E742" s="43"/>
      <c r="G742" s="44"/>
    </row>
    <row r="743" ht="14.25" customHeight="1">
      <c r="E743" s="43"/>
      <c r="G743" s="44"/>
    </row>
    <row r="744" ht="14.25" customHeight="1">
      <c r="E744" s="43"/>
      <c r="G744" s="44"/>
    </row>
    <row r="745" ht="14.25" customHeight="1">
      <c r="E745" s="43"/>
      <c r="G745" s="44"/>
    </row>
    <row r="746" ht="14.25" customHeight="1">
      <c r="E746" s="43"/>
      <c r="G746" s="44"/>
    </row>
    <row r="747" ht="14.25" customHeight="1">
      <c r="E747" s="43"/>
      <c r="G747" s="44"/>
    </row>
    <row r="748" ht="14.25" customHeight="1">
      <c r="E748" s="43"/>
      <c r="G748" s="44"/>
    </row>
    <row r="749" ht="14.25" customHeight="1">
      <c r="E749" s="43"/>
      <c r="G749" s="44"/>
    </row>
    <row r="750" ht="14.25" customHeight="1">
      <c r="E750" s="43"/>
      <c r="G750" s="44"/>
    </row>
    <row r="751" ht="14.25" customHeight="1">
      <c r="E751" s="43"/>
      <c r="G751" s="44"/>
    </row>
    <row r="752" ht="14.25" customHeight="1">
      <c r="E752" s="43"/>
      <c r="G752" s="44"/>
    </row>
    <row r="753" ht="14.25" customHeight="1">
      <c r="E753" s="43"/>
      <c r="G753" s="44"/>
    </row>
    <row r="754" ht="14.25" customHeight="1">
      <c r="E754" s="43"/>
      <c r="G754" s="44"/>
    </row>
    <row r="755" ht="14.25" customHeight="1">
      <c r="E755" s="43"/>
      <c r="G755" s="44"/>
    </row>
    <row r="756" ht="14.25" customHeight="1">
      <c r="E756" s="43"/>
      <c r="G756" s="44"/>
    </row>
    <row r="757" ht="14.25" customHeight="1">
      <c r="E757" s="43"/>
      <c r="G757" s="44"/>
    </row>
    <row r="758" ht="14.25" customHeight="1">
      <c r="E758" s="43"/>
      <c r="G758" s="44"/>
    </row>
    <row r="759" ht="14.25" customHeight="1">
      <c r="E759" s="43"/>
      <c r="G759" s="44"/>
    </row>
    <row r="760" ht="14.25" customHeight="1">
      <c r="E760" s="43"/>
      <c r="G760" s="44"/>
    </row>
    <row r="761" ht="14.25" customHeight="1">
      <c r="E761" s="43"/>
      <c r="G761" s="44"/>
    </row>
    <row r="762" ht="14.25" customHeight="1">
      <c r="E762" s="43"/>
      <c r="G762" s="44"/>
    </row>
    <row r="763" ht="14.25" customHeight="1">
      <c r="E763" s="43"/>
      <c r="G763" s="44"/>
    </row>
    <row r="764" ht="14.25" customHeight="1">
      <c r="E764" s="43"/>
      <c r="G764" s="44"/>
    </row>
    <row r="765" ht="14.25" customHeight="1">
      <c r="E765" s="43"/>
      <c r="G765" s="44"/>
    </row>
    <row r="766" ht="14.25" customHeight="1">
      <c r="E766" s="43"/>
      <c r="G766" s="44"/>
    </row>
    <row r="767" ht="14.25" customHeight="1">
      <c r="E767" s="43"/>
      <c r="G767" s="44"/>
    </row>
    <row r="768" ht="14.25" customHeight="1">
      <c r="E768" s="43"/>
      <c r="G768" s="44"/>
    </row>
    <row r="769" ht="14.25" customHeight="1">
      <c r="E769" s="43"/>
      <c r="G769" s="44"/>
    </row>
    <row r="770" ht="14.25" customHeight="1">
      <c r="E770" s="43"/>
      <c r="G770" s="44"/>
    </row>
    <row r="771" ht="14.25" customHeight="1">
      <c r="E771" s="43"/>
      <c r="G771" s="44"/>
    </row>
    <row r="772" ht="14.25" customHeight="1">
      <c r="E772" s="43"/>
      <c r="G772" s="44"/>
    </row>
    <row r="773" ht="14.25" customHeight="1">
      <c r="E773" s="43"/>
      <c r="G773" s="44"/>
    </row>
    <row r="774" ht="14.25" customHeight="1">
      <c r="E774" s="43"/>
      <c r="G774" s="44"/>
    </row>
    <row r="775" ht="14.25" customHeight="1">
      <c r="E775" s="43"/>
      <c r="G775" s="44"/>
    </row>
    <row r="776" ht="14.25" customHeight="1">
      <c r="E776" s="43"/>
      <c r="G776" s="44"/>
    </row>
    <row r="777" ht="14.25" customHeight="1">
      <c r="E777" s="43"/>
      <c r="G777" s="44"/>
    </row>
    <row r="778" ht="14.25" customHeight="1">
      <c r="E778" s="43"/>
      <c r="G778" s="44"/>
    </row>
    <row r="779" ht="14.25" customHeight="1">
      <c r="E779" s="43"/>
      <c r="G779" s="44"/>
    </row>
    <row r="780" ht="14.25" customHeight="1">
      <c r="E780" s="43"/>
      <c r="G780" s="44"/>
    </row>
    <row r="781" ht="14.25" customHeight="1">
      <c r="E781" s="43"/>
      <c r="G781" s="44"/>
    </row>
    <row r="782" ht="14.25" customHeight="1">
      <c r="E782" s="43"/>
      <c r="G782" s="44"/>
    </row>
    <row r="783" ht="14.25" customHeight="1">
      <c r="E783" s="43"/>
      <c r="G783" s="44"/>
    </row>
    <row r="784" ht="14.25" customHeight="1">
      <c r="E784" s="43"/>
      <c r="G784" s="44"/>
    </row>
    <row r="785" ht="14.25" customHeight="1">
      <c r="E785" s="43"/>
      <c r="G785" s="44"/>
    </row>
    <row r="786" ht="14.25" customHeight="1">
      <c r="E786" s="43"/>
      <c r="G786" s="44"/>
    </row>
    <row r="787" ht="14.25" customHeight="1">
      <c r="E787" s="43"/>
      <c r="G787" s="44"/>
    </row>
    <row r="788" ht="14.25" customHeight="1">
      <c r="E788" s="43"/>
      <c r="G788" s="44"/>
    </row>
    <row r="789" ht="14.25" customHeight="1">
      <c r="E789" s="43"/>
      <c r="G789" s="44"/>
    </row>
    <row r="790" ht="14.25" customHeight="1">
      <c r="E790" s="43"/>
      <c r="G790" s="44"/>
    </row>
    <row r="791" ht="14.25" customHeight="1">
      <c r="E791" s="43"/>
      <c r="G791" s="44"/>
    </row>
    <row r="792" ht="14.25" customHeight="1">
      <c r="E792" s="43"/>
      <c r="G792" s="44"/>
    </row>
    <row r="793" ht="14.25" customHeight="1">
      <c r="E793" s="43"/>
      <c r="G793" s="44"/>
    </row>
    <row r="794" ht="14.25" customHeight="1">
      <c r="E794" s="43"/>
      <c r="G794" s="44"/>
    </row>
    <row r="795" ht="14.25" customHeight="1">
      <c r="E795" s="43"/>
      <c r="G795" s="44"/>
    </row>
    <row r="796" ht="14.25" customHeight="1">
      <c r="E796" s="43"/>
      <c r="G796" s="44"/>
    </row>
    <row r="797" ht="14.25" customHeight="1">
      <c r="E797" s="43"/>
      <c r="G797" s="44"/>
    </row>
    <row r="798" ht="14.25" customHeight="1">
      <c r="E798" s="43"/>
      <c r="G798" s="44"/>
    </row>
    <row r="799" ht="14.25" customHeight="1">
      <c r="E799" s="43"/>
      <c r="G799" s="44"/>
    </row>
    <row r="800" ht="14.25" customHeight="1">
      <c r="E800" s="43"/>
      <c r="G800" s="44"/>
    </row>
    <row r="801" ht="14.25" customHeight="1">
      <c r="E801" s="43"/>
      <c r="G801" s="44"/>
    </row>
    <row r="802" ht="14.25" customHeight="1">
      <c r="E802" s="43"/>
      <c r="G802" s="44"/>
    </row>
    <row r="803" ht="14.25" customHeight="1">
      <c r="E803" s="43"/>
      <c r="G803" s="44"/>
    </row>
    <row r="804" ht="14.25" customHeight="1">
      <c r="E804" s="43"/>
      <c r="G804" s="44"/>
    </row>
    <row r="805" ht="14.25" customHeight="1">
      <c r="E805" s="43"/>
      <c r="G805" s="44"/>
    </row>
    <row r="806" ht="14.25" customHeight="1">
      <c r="E806" s="43"/>
      <c r="G806" s="44"/>
    </row>
    <row r="807" ht="14.25" customHeight="1">
      <c r="E807" s="43"/>
      <c r="G807" s="44"/>
    </row>
    <row r="808" ht="14.25" customHeight="1">
      <c r="E808" s="43"/>
      <c r="G808" s="44"/>
    </row>
    <row r="809" ht="14.25" customHeight="1">
      <c r="E809" s="43"/>
      <c r="G809" s="44"/>
    </row>
    <row r="810" ht="14.25" customHeight="1">
      <c r="E810" s="43"/>
      <c r="G810" s="44"/>
    </row>
    <row r="811" ht="14.25" customHeight="1">
      <c r="E811" s="43"/>
      <c r="G811" s="44"/>
    </row>
    <row r="812" ht="14.25" customHeight="1">
      <c r="E812" s="43"/>
      <c r="G812" s="44"/>
    </row>
    <row r="813" ht="14.25" customHeight="1">
      <c r="E813" s="43"/>
      <c r="G813" s="44"/>
    </row>
    <row r="814" ht="14.25" customHeight="1">
      <c r="E814" s="43"/>
      <c r="G814" s="44"/>
    </row>
    <row r="815" ht="14.25" customHeight="1">
      <c r="E815" s="43"/>
      <c r="G815" s="44"/>
    </row>
    <row r="816" ht="14.25" customHeight="1">
      <c r="E816" s="43"/>
      <c r="G816" s="44"/>
    </row>
    <row r="817" ht="14.25" customHeight="1">
      <c r="E817" s="43"/>
      <c r="G817" s="44"/>
    </row>
    <row r="818" ht="14.25" customHeight="1">
      <c r="E818" s="43"/>
      <c r="G818" s="44"/>
    </row>
    <row r="819" ht="14.25" customHeight="1">
      <c r="E819" s="43"/>
      <c r="G819" s="44"/>
    </row>
    <row r="820" ht="14.25" customHeight="1">
      <c r="E820" s="43"/>
      <c r="G820" s="44"/>
    </row>
    <row r="821" ht="14.25" customHeight="1">
      <c r="E821" s="43"/>
      <c r="G821" s="44"/>
    </row>
    <row r="822" ht="14.25" customHeight="1">
      <c r="E822" s="43"/>
      <c r="G822" s="44"/>
    </row>
    <row r="823" ht="14.25" customHeight="1">
      <c r="E823" s="43"/>
      <c r="G823" s="44"/>
    </row>
    <row r="824" ht="14.25" customHeight="1">
      <c r="E824" s="43"/>
      <c r="G824" s="44"/>
    </row>
    <row r="825" ht="14.25" customHeight="1">
      <c r="E825" s="43"/>
      <c r="G825" s="44"/>
    </row>
    <row r="826" ht="14.25" customHeight="1">
      <c r="E826" s="43"/>
      <c r="G826" s="44"/>
    </row>
    <row r="827" ht="14.25" customHeight="1">
      <c r="E827" s="43"/>
      <c r="G827" s="44"/>
    </row>
    <row r="828" ht="14.25" customHeight="1">
      <c r="E828" s="43"/>
      <c r="G828" s="44"/>
    </row>
    <row r="829" ht="14.25" customHeight="1">
      <c r="E829" s="43"/>
      <c r="G829" s="44"/>
    </row>
    <row r="830" ht="14.25" customHeight="1">
      <c r="E830" s="43"/>
      <c r="G830" s="44"/>
    </row>
    <row r="831" ht="14.25" customHeight="1">
      <c r="E831" s="43"/>
      <c r="G831" s="44"/>
    </row>
    <row r="832" ht="14.25" customHeight="1">
      <c r="E832" s="43"/>
      <c r="G832" s="44"/>
    </row>
    <row r="833" ht="14.25" customHeight="1">
      <c r="E833" s="43"/>
      <c r="G833" s="44"/>
    </row>
    <row r="834" ht="14.25" customHeight="1">
      <c r="E834" s="43"/>
      <c r="G834" s="44"/>
    </row>
    <row r="835" ht="14.25" customHeight="1">
      <c r="E835" s="43"/>
      <c r="G835" s="44"/>
    </row>
    <row r="836" ht="14.25" customHeight="1">
      <c r="E836" s="43"/>
      <c r="G836" s="44"/>
    </row>
    <row r="837" ht="14.25" customHeight="1">
      <c r="E837" s="43"/>
      <c r="G837" s="44"/>
    </row>
    <row r="838" ht="14.25" customHeight="1">
      <c r="E838" s="43"/>
      <c r="G838" s="44"/>
    </row>
    <row r="839" ht="14.25" customHeight="1">
      <c r="E839" s="43"/>
      <c r="G839" s="44"/>
    </row>
    <row r="840" ht="14.25" customHeight="1">
      <c r="E840" s="43"/>
      <c r="G840" s="44"/>
    </row>
    <row r="841" ht="14.25" customHeight="1">
      <c r="E841" s="43"/>
      <c r="G841" s="44"/>
    </row>
    <row r="842" ht="14.25" customHeight="1">
      <c r="E842" s="43"/>
      <c r="G842" s="44"/>
    </row>
    <row r="843" ht="14.25" customHeight="1">
      <c r="E843" s="43"/>
      <c r="G843" s="44"/>
    </row>
    <row r="844" ht="14.25" customHeight="1">
      <c r="E844" s="43"/>
      <c r="G844" s="44"/>
    </row>
    <row r="845" ht="14.25" customHeight="1">
      <c r="E845" s="43"/>
      <c r="G845" s="44"/>
    </row>
    <row r="846" ht="14.25" customHeight="1">
      <c r="E846" s="43"/>
      <c r="G846" s="44"/>
    </row>
    <row r="847" ht="14.25" customHeight="1">
      <c r="E847" s="43"/>
      <c r="G847" s="44"/>
    </row>
    <row r="848" ht="14.25" customHeight="1">
      <c r="E848" s="43"/>
      <c r="G848" s="44"/>
    </row>
    <row r="849" ht="14.25" customHeight="1">
      <c r="E849" s="43"/>
      <c r="G849" s="44"/>
    </row>
    <row r="850" ht="14.25" customHeight="1">
      <c r="E850" s="43"/>
      <c r="G850" s="44"/>
    </row>
    <row r="851" ht="14.25" customHeight="1">
      <c r="E851" s="43"/>
      <c r="G851" s="44"/>
    </row>
    <row r="852" ht="14.25" customHeight="1">
      <c r="E852" s="43"/>
      <c r="G852" s="44"/>
    </row>
    <row r="853" ht="14.25" customHeight="1">
      <c r="E853" s="43"/>
      <c r="G853" s="44"/>
    </row>
    <row r="854" ht="14.25" customHeight="1">
      <c r="E854" s="43"/>
      <c r="G854" s="44"/>
    </row>
    <row r="855" ht="14.25" customHeight="1">
      <c r="E855" s="43"/>
      <c r="G855" s="44"/>
    </row>
    <row r="856" ht="14.25" customHeight="1">
      <c r="E856" s="43"/>
      <c r="G856" s="44"/>
    </row>
    <row r="857" ht="14.25" customHeight="1">
      <c r="E857" s="43"/>
      <c r="G857" s="44"/>
    </row>
    <row r="858" ht="14.25" customHeight="1">
      <c r="E858" s="43"/>
      <c r="G858" s="44"/>
    </row>
    <row r="859" ht="14.25" customHeight="1">
      <c r="E859" s="43"/>
      <c r="G859" s="44"/>
    </row>
    <row r="860" ht="14.25" customHeight="1">
      <c r="E860" s="43"/>
      <c r="G860" s="44"/>
    </row>
    <row r="861" ht="14.25" customHeight="1">
      <c r="E861" s="43"/>
      <c r="G861" s="44"/>
    </row>
    <row r="862" ht="14.25" customHeight="1">
      <c r="E862" s="43"/>
      <c r="G862" s="44"/>
    </row>
    <row r="863" ht="14.25" customHeight="1">
      <c r="E863" s="43"/>
      <c r="G863" s="44"/>
    </row>
    <row r="864" ht="14.25" customHeight="1">
      <c r="E864" s="43"/>
      <c r="G864" s="44"/>
    </row>
    <row r="865" ht="14.25" customHeight="1">
      <c r="E865" s="43"/>
      <c r="G865" s="44"/>
    </row>
    <row r="866" ht="14.25" customHeight="1">
      <c r="E866" s="43"/>
      <c r="G866" s="44"/>
    </row>
    <row r="867" ht="14.25" customHeight="1">
      <c r="E867" s="43"/>
      <c r="G867" s="44"/>
    </row>
    <row r="868" ht="14.25" customHeight="1">
      <c r="E868" s="43"/>
      <c r="G868" s="44"/>
    </row>
    <row r="869" ht="14.25" customHeight="1">
      <c r="E869" s="43"/>
      <c r="G869" s="44"/>
    </row>
    <row r="870" ht="14.25" customHeight="1">
      <c r="E870" s="43"/>
      <c r="G870" s="44"/>
    </row>
    <row r="871" ht="14.25" customHeight="1">
      <c r="E871" s="43"/>
      <c r="G871" s="44"/>
    </row>
    <row r="872" ht="14.25" customHeight="1">
      <c r="E872" s="43"/>
      <c r="G872" s="44"/>
    </row>
    <row r="873" ht="14.25" customHeight="1">
      <c r="E873" s="43"/>
      <c r="G873" s="44"/>
    </row>
    <row r="874" ht="14.25" customHeight="1">
      <c r="E874" s="43"/>
      <c r="G874" s="44"/>
    </row>
    <row r="875" ht="14.25" customHeight="1">
      <c r="E875" s="43"/>
      <c r="G875" s="44"/>
    </row>
    <row r="876" ht="14.25" customHeight="1">
      <c r="E876" s="43"/>
      <c r="G876" s="44"/>
    </row>
    <row r="877" ht="14.25" customHeight="1">
      <c r="E877" s="43"/>
      <c r="G877" s="44"/>
    </row>
    <row r="878" ht="14.25" customHeight="1">
      <c r="E878" s="43"/>
      <c r="G878" s="44"/>
    </row>
    <row r="879" ht="14.25" customHeight="1">
      <c r="E879" s="43"/>
      <c r="G879" s="44"/>
    </row>
    <row r="880" ht="14.25" customHeight="1">
      <c r="E880" s="43"/>
      <c r="G880" s="44"/>
    </row>
    <row r="881" ht="14.25" customHeight="1">
      <c r="E881" s="43"/>
      <c r="G881" s="44"/>
    </row>
    <row r="882" ht="14.25" customHeight="1">
      <c r="E882" s="43"/>
      <c r="G882" s="44"/>
    </row>
    <row r="883" ht="14.25" customHeight="1">
      <c r="E883" s="43"/>
      <c r="G883" s="44"/>
    </row>
    <row r="884" ht="14.25" customHeight="1">
      <c r="E884" s="43"/>
      <c r="G884" s="44"/>
    </row>
    <row r="885" ht="14.25" customHeight="1">
      <c r="E885" s="43"/>
      <c r="G885" s="44"/>
    </row>
    <row r="886" ht="14.25" customHeight="1">
      <c r="E886" s="43"/>
      <c r="G886" s="44"/>
    </row>
    <row r="887" ht="14.25" customHeight="1">
      <c r="E887" s="43"/>
      <c r="G887" s="44"/>
    </row>
    <row r="888" ht="14.25" customHeight="1">
      <c r="E888" s="43"/>
      <c r="G888" s="44"/>
    </row>
    <row r="889" ht="14.25" customHeight="1">
      <c r="E889" s="43"/>
      <c r="G889" s="44"/>
    </row>
    <row r="890" ht="14.25" customHeight="1">
      <c r="E890" s="43"/>
      <c r="G890" s="44"/>
    </row>
    <row r="891" ht="14.25" customHeight="1">
      <c r="E891" s="43"/>
      <c r="G891" s="44"/>
    </row>
    <row r="892" ht="14.25" customHeight="1">
      <c r="E892" s="43"/>
      <c r="G892" s="44"/>
    </row>
    <row r="893" ht="14.25" customHeight="1">
      <c r="E893" s="43"/>
      <c r="G893" s="44"/>
    </row>
    <row r="894" ht="14.25" customHeight="1">
      <c r="E894" s="43"/>
      <c r="G894" s="44"/>
    </row>
    <row r="895" ht="14.25" customHeight="1">
      <c r="E895" s="43"/>
      <c r="G895" s="44"/>
    </row>
    <row r="896" ht="14.25" customHeight="1">
      <c r="E896" s="43"/>
      <c r="G896" s="44"/>
    </row>
    <row r="897" ht="14.25" customHeight="1">
      <c r="E897" s="43"/>
      <c r="G897" s="44"/>
    </row>
    <row r="898" ht="14.25" customHeight="1">
      <c r="E898" s="43"/>
      <c r="G898" s="44"/>
    </row>
    <row r="899" ht="14.25" customHeight="1">
      <c r="E899" s="43"/>
      <c r="G899" s="44"/>
    </row>
    <row r="900" ht="14.25" customHeight="1">
      <c r="E900" s="43"/>
      <c r="G900" s="44"/>
    </row>
    <row r="901" ht="14.25" customHeight="1">
      <c r="E901" s="43"/>
      <c r="G901" s="44"/>
    </row>
    <row r="902" ht="14.25" customHeight="1">
      <c r="E902" s="43"/>
      <c r="G902" s="44"/>
    </row>
    <row r="903" ht="14.25" customHeight="1">
      <c r="E903" s="43"/>
      <c r="G903" s="44"/>
    </row>
    <row r="904" ht="14.25" customHeight="1">
      <c r="E904" s="43"/>
      <c r="G904" s="44"/>
    </row>
    <row r="905" ht="14.25" customHeight="1">
      <c r="E905" s="43"/>
      <c r="G905" s="44"/>
    </row>
    <row r="906" ht="14.25" customHeight="1">
      <c r="E906" s="43"/>
      <c r="G906" s="44"/>
    </row>
    <row r="907" ht="14.25" customHeight="1">
      <c r="E907" s="43"/>
      <c r="G907" s="44"/>
    </row>
    <row r="908" ht="14.25" customHeight="1">
      <c r="E908" s="43"/>
      <c r="G908" s="44"/>
    </row>
    <row r="909" ht="14.25" customHeight="1">
      <c r="E909" s="43"/>
      <c r="G909" s="44"/>
    </row>
    <row r="910" ht="14.25" customHeight="1">
      <c r="E910" s="43"/>
      <c r="G910" s="44"/>
    </row>
    <row r="911" ht="14.25" customHeight="1">
      <c r="E911" s="43"/>
      <c r="G911" s="44"/>
    </row>
    <row r="912" ht="14.25" customHeight="1">
      <c r="E912" s="43"/>
      <c r="G912" s="44"/>
    </row>
    <row r="913" ht="14.25" customHeight="1">
      <c r="E913" s="43"/>
      <c r="G913" s="44"/>
    </row>
    <row r="914" ht="14.25" customHeight="1">
      <c r="E914" s="43"/>
      <c r="G914" s="44"/>
    </row>
    <row r="915" ht="14.25" customHeight="1">
      <c r="E915" s="43"/>
      <c r="G915" s="44"/>
    </row>
    <row r="916" ht="14.25" customHeight="1">
      <c r="E916" s="43"/>
      <c r="G916" s="44"/>
    </row>
    <row r="917" ht="14.25" customHeight="1">
      <c r="E917" s="43"/>
      <c r="G917" s="44"/>
    </row>
    <row r="918" ht="14.25" customHeight="1">
      <c r="E918" s="43"/>
      <c r="G918" s="44"/>
    </row>
    <row r="919" ht="14.25" customHeight="1">
      <c r="E919" s="43"/>
      <c r="G919" s="44"/>
    </row>
    <row r="920" ht="14.25" customHeight="1">
      <c r="E920" s="43"/>
      <c r="G920" s="44"/>
    </row>
    <row r="921" ht="14.25" customHeight="1">
      <c r="E921" s="43"/>
      <c r="G921" s="44"/>
    </row>
    <row r="922" ht="14.25" customHeight="1">
      <c r="E922" s="43"/>
      <c r="G922" s="44"/>
    </row>
    <row r="923" ht="14.25" customHeight="1">
      <c r="E923" s="43"/>
      <c r="G923" s="44"/>
    </row>
    <row r="924" ht="14.25" customHeight="1">
      <c r="E924" s="43"/>
      <c r="G924" s="44"/>
    </row>
    <row r="925" ht="14.25" customHeight="1">
      <c r="E925" s="43"/>
      <c r="G925" s="44"/>
    </row>
    <row r="926" ht="14.25" customHeight="1">
      <c r="E926" s="43"/>
      <c r="G926" s="44"/>
    </row>
    <row r="927" ht="14.25" customHeight="1">
      <c r="E927" s="43"/>
      <c r="G927" s="44"/>
    </row>
    <row r="928" ht="14.25" customHeight="1">
      <c r="E928" s="43"/>
      <c r="G928" s="44"/>
    </row>
    <row r="929" ht="14.25" customHeight="1">
      <c r="E929" s="43"/>
      <c r="G929" s="44"/>
    </row>
    <row r="930" ht="14.25" customHeight="1">
      <c r="E930" s="43"/>
      <c r="G930" s="44"/>
    </row>
    <row r="931" ht="14.25" customHeight="1">
      <c r="E931" s="43"/>
      <c r="G931" s="44"/>
    </row>
    <row r="932" ht="14.25" customHeight="1">
      <c r="E932" s="43"/>
      <c r="G932" s="44"/>
    </row>
    <row r="933" ht="14.25" customHeight="1">
      <c r="E933" s="43"/>
      <c r="G933" s="44"/>
    </row>
    <row r="934" ht="14.25" customHeight="1">
      <c r="E934" s="43"/>
      <c r="G934" s="44"/>
    </row>
    <row r="935" ht="14.25" customHeight="1">
      <c r="E935" s="43"/>
      <c r="G935" s="44"/>
    </row>
    <row r="936" ht="14.25" customHeight="1">
      <c r="E936" s="43"/>
      <c r="G936" s="44"/>
    </row>
    <row r="937" ht="14.25" customHeight="1">
      <c r="E937" s="43"/>
      <c r="G937" s="44"/>
    </row>
    <row r="938" ht="14.25" customHeight="1">
      <c r="E938" s="43"/>
      <c r="G938" s="44"/>
    </row>
    <row r="939" ht="14.25" customHeight="1">
      <c r="E939" s="43"/>
      <c r="G939" s="44"/>
    </row>
    <row r="940" ht="14.25" customHeight="1">
      <c r="E940" s="43"/>
      <c r="G940" s="44"/>
    </row>
    <row r="941" ht="14.25" customHeight="1">
      <c r="E941" s="43"/>
      <c r="G941" s="44"/>
    </row>
    <row r="942" ht="14.25" customHeight="1">
      <c r="E942" s="43"/>
      <c r="G942" s="44"/>
    </row>
    <row r="943" ht="14.25" customHeight="1">
      <c r="E943" s="43"/>
      <c r="G943" s="44"/>
    </row>
    <row r="944" ht="14.25" customHeight="1">
      <c r="E944" s="43"/>
      <c r="G944" s="44"/>
    </row>
    <row r="945" ht="14.25" customHeight="1">
      <c r="E945" s="43"/>
      <c r="G945" s="44"/>
    </row>
    <row r="946" ht="14.25" customHeight="1">
      <c r="E946" s="43"/>
      <c r="G946" s="44"/>
    </row>
    <row r="947" ht="14.25" customHeight="1">
      <c r="E947" s="43"/>
      <c r="G947" s="44"/>
    </row>
    <row r="948" ht="14.25" customHeight="1">
      <c r="E948" s="43"/>
      <c r="G948" s="44"/>
    </row>
    <row r="949" ht="14.25" customHeight="1">
      <c r="E949" s="43"/>
      <c r="G949" s="44"/>
    </row>
    <row r="950" ht="14.25" customHeight="1">
      <c r="E950" s="43"/>
      <c r="G950" s="44"/>
    </row>
    <row r="951" ht="14.25" customHeight="1">
      <c r="E951" s="43"/>
      <c r="G951" s="44"/>
    </row>
    <row r="952" ht="14.25" customHeight="1">
      <c r="E952" s="43"/>
      <c r="G952" s="44"/>
    </row>
    <row r="953" ht="14.25" customHeight="1">
      <c r="E953" s="43"/>
      <c r="G953" s="44"/>
    </row>
    <row r="954" ht="14.25" customHeight="1">
      <c r="E954" s="43"/>
      <c r="G954" s="44"/>
    </row>
    <row r="955" ht="14.25" customHeight="1">
      <c r="E955" s="43"/>
      <c r="G955" s="44"/>
    </row>
    <row r="956" ht="14.25" customHeight="1">
      <c r="E956" s="43"/>
      <c r="G956" s="44"/>
    </row>
    <row r="957" ht="14.25" customHeight="1">
      <c r="E957" s="43"/>
      <c r="G957" s="44"/>
    </row>
    <row r="958" ht="14.25" customHeight="1">
      <c r="E958" s="43"/>
      <c r="G958" s="44"/>
    </row>
    <row r="959" ht="14.25" customHeight="1">
      <c r="E959" s="43"/>
      <c r="G959" s="44"/>
    </row>
    <row r="960" ht="14.25" customHeight="1">
      <c r="E960" s="43"/>
      <c r="G960" s="44"/>
    </row>
    <row r="961" ht="14.25" customHeight="1">
      <c r="E961" s="43"/>
      <c r="G961" s="44"/>
    </row>
    <row r="962" ht="14.25" customHeight="1">
      <c r="E962" s="43"/>
      <c r="G962" s="44"/>
    </row>
    <row r="963" ht="14.25" customHeight="1">
      <c r="E963" s="43"/>
      <c r="G963" s="44"/>
    </row>
    <row r="964" ht="14.25" customHeight="1">
      <c r="E964" s="43"/>
      <c r="G964" s="44"/>
    </row>
    <row r="965" ht="14.25" customHeight="1">
      <c r="E965" s="43"/>
      <c r="G965" s="44"/>
    </row>
    <row r="966" ht="14.25" customHeight="1">
      <c r="E966" s="43"/>
      <c r="G966" s="44"/>
    </row>
    <row r="967" ht="14.25" customHeight="1">
      <c r="E967" s="43"/>
      <c r="G967" s="44"/>
    </row>
    <row r="968" ht="14.25" customHeight="1">
      <c r="E968" s="43"/>
      <c r="G968" s="44"/>
    </row>
    <row r="969" ht="14.25" customHeight="1">
      <c r="E969" s="43"/>
      <c r="G969" s="44"/>
    </row>
    <row r="970" ht="14.25" customHeight="1">
      <c r="E970" s="43"/>
      <c r="G970" s="44"/>
    </row>
    <row r="971" ht="14.25" customHeight="1">
      <c r="E971" s="43"/>
      <c r="G971" s="44"/>
    </row>
    <row r="972" ht="14.25" customHeight="1">
      <c r="E972" s="43"/>
      <c r="G972" s="44"/>
    </row>
    <row r="973" ht="14.25" customHeight="1">
      <c r="E973" s="43"/>
      <c r="G973" s="44"/>
    </row>
    <row r="974" ht="14.25" customHeight="1">
      <c r="E974" s="43"/>
      <c r="G974" s="44"/>
    </row>
    <row r="975" ht="14.25" customHeight="1">
      <c r="E975" s="43"/>
      <c r="G975" s="44"/>
    </row>
    <row r="976" ht="14.25" customHeight="1">
      <c r="E976" s="43"/>
      <c r="G976" s="44"/>
    </row>
    <row r="977" ht="14.25" customHeight="1">
      <c r="E977" s="43"/>
      <c r="G977" s="44"/>
    </row>
    <row r="978" ht="14.25" customHeight="1">
      <c r="E978" s="43"/>
      <c r="G978" s="44"/>
    </row>
    <row r="979" ht="14.25" customHeight="1">
      <c r="E979" s="43"/>
      <c r="G979" s="44"/>
    </row>
    <row r="980" ht="14.25" customHeight="1">
      <c r="E980" s="43"/>
      <c r="G980" s="44"/>
    </row>
    <row r="981" ht="14.25" customHeight="1">
      <c r="E981" s="43"/>
      <c r="G981" s="44"/>
    </row>
    <row r="982" ht="14.25" customHeight="1">
      <c r="E982" s="43"/>
      <c r="G982" s="44"/>
    </row>
    <row r="983" ht="14.25" customHeight="1">
      <c r="E983" s="43"/>
      <c r="G983" s="44"/>
    </row>
    <row r="984" ht="14.25" customHeight="1">
      <c r="E984" s="43"/>
      <c r="G984" s="44"/>
    </row>
    <row r="985" ht="14.25" customHeight="1">
      <c r="E985" s="43"/>
      <c r="G985" s="44"/>
    </row>
    <row r="986" ht="14.25" customHeight="1">
      <c r="E986" s="43"/>
      <c r="G986" s="44"/>
    </row>
    <row r="987" ht="14.25" customHeight="1">
      <c r="E987" s="43"/>
      <c r="G987" s="44"/>
    </row>
    <row r="988" ht="14.25" customHeight="1">
      <c r="E988" s="43"/>
      <c r="G988" s="44"/>
    </row>
    <row r="989" ht="14.25" customHeight="1">
      <c r="E989" s="43"/>
      <c r="G989" s="44"/>
    </row>
    <row r="990" ht="14.25" customHeight="1">
      <c r="E990" s="43"/>
      <c r="G990" s="44"/>
    </row>
    <row r="991" ht="14.25" customHeight="1">
      <c r="E991" s="43"/>
      <c r="G991" s="44"/>
    </row>
    <row r="992" ht="14.25" customHeight="1">
      <c r="E992" s="43"/>
      <c r="G992" s="44"/>
    </row>
    <row r="993" ht="14.25" customHeight="1">
      <c r="E993" s="43"/>
      <c r="G993" s="44"/>
    </row>
    <row r="994" ht="14.25" customHeight="1">
      <c r="E994" s="43"/>
      <c r="G994" s="44"/>
    </row>
    <row r="995" ht="14.25" customHeight="1">
      <c r="E995" s="43"/>
      <c r="G995" s="44"/>
    </row>
    <row r="996" ht="14.25" customHeight="1">
      <c r="E996" s="43"/>
      <c r="G996" s="44"/>
    </row>
    <row r="997" ht="14.25" customHeight="1">
      <c r="E997" s="43"/>
      <c r="G997" s="44"/>
    </row>
    <row r="998" ht="14.25" customHeight="1">
      <c r="E998" s="43"/>
      <c r="G998" s="44"/>
    </row>
    <row r="999" ht="14.25" customHeight="1">
      <c r="E999" s="43"/>
      <c r="G999" s="44"/>
    </row>
    <row r="1000" ht="14.25" customHeight="1">
      <c r="E1000" s="43"/>
      <c r="G1000" s="44"/>
    </row>
    <row r="1001" ht="14.25" customHeight="1">
      <c r="E1001" s="43"/>
      <c r="G1001" s="44"/>
    </row>
    <row r="1002" ht="14.25" customHeight="1">
      <c r="E1002" s="43"/>
      <c r="G1002" s="44"/>
    </row>
    <row r="1003" ht="14.25" customHeight="1">
      <c r="E1003" s="43"/>
      <c r="G1003" s="44"/>
    </row>
    <row r="1004" ht="14.25" customHeight="1">
      <c r="E1004" s="43"/>
      <c r="G1004" s="44"/>
    </row>
    <row r="1005" ht="14.25" customHeight="1">
      <c r="E1005" s="43"/>
      <c r="G1005" s="44"/>
    </row>
    <row r="1006" ht="14.25" customHeight="1">
      <c r="E1006" s="43"/>
      <c r="G1006" s="44"/>
    </row>
    <row r="1007" ht="14.25" customHeight="1">
      <c r="E1007" s="43"/>
      <c r="G1007" s="44"/>
    </row>
    <row r="1008" ht="14.25" customHeight="1">
      <c r="E1008" s="43"/>
      <c r="G1008" s="44"/>
    </row>
    <row r="1009" ht="14.25" customHeight="1">
      <c r="E1009" s="43"/>
      <c r="G1009" s="44"/>
    </row>
    <row r="1010" ht="14.25" customHeight="1">
      <c r="E1010" s="43"/>
      <c r="G1010" s="44"/>
    </row>
  </sheetData>
  <mergeCells count="163">
    <mergeCell ref="A1:E1"/>
    <mergeCell ref="F1:I1"/>
    <mergeCell ref="A2:E2"/>
    <mergeCell ref="F2:I2"/>
    <mergeCell ref="A3:I3"/>
    <mergeCell ref="A5:I5"/>
    <mergeCell ref="A6:I6"/>
    <mergeCell ref="A7:I7"/>
    <mergeCell ref="A8:I8"/>
    <mergeCell ref="A11:I11"/>
    <mergeCell ref="A19:I19"/>
    <mergeCell ref="A20:I20"/>
    <mergeCell ref="A24:I24"/>
    <mergeCell ref="A25:I25"/>
    <mergeCell ref="A35:I35"/>
    <mergeCell ref="A36:I36"/>
    <mergeCell ref="A57:I57"/>
    <mergeCell ref="A58:I58"/>
    <mergeCell ref="A62:I62"/>
    <mergeCell ref="A63:I63"/>
    <mergeCell ref="A69:I69"/>
    <mergeCell ref="A70:I70"/>
    <mergeCell ref="A78:I78"/>
    <mergeCell ref="A81:I81"/>
    <mergeCell ref="A82:I82"/>
    <mergeCell ref="A91:I91"/>
    <mergeCell ref="A92:I92"/>
    <mergeCell ref="A101:I101"/>
    <mergeCell ref="A102:I102"/>
    <mergeCell ref="A109:I109"/>
    <mergeCell ref="A110:I110"/>
    <mergeCell ref="A122:I122"/>
    <mergeCell ref="A123:I123"/>
    <mergeCell ref="A134:I134"/>
    <mergeCell ref="A138:I138"/>
    <mergeCell ref="A139:I139"/>
    <mergeCell ref="A153:I153"/>
    <mergeCell ref="A154:I154"/>
    <mergeCell ref="A163:I163"/>
    <mergeCell ref="A164:I164"/>
    <mergeCell ref="A165:I165"/>
    <mergeCell ref="A180:I180"/>
    <mergeCell ref="A181:I181"/>
    <mergeCell ref="A182:I182"/>
    <mergeCell ref="A187:I187"/>
    <mergeCell ref="A192:I192"/>
    <mergeCell ref="A193:I193"/>
    <mergeCell ref="A199:I199"/>
    <mergeCell ref="A200:I200"/>
    <mergeCell ref="A201:I201"/>
    <mergeCell ref="A202:I202"/>
    <mergeCell ref="A203:I203"/>
    <mergeCell ref="A210:I210"/>
    <mergeCell ref="A212:I212"/>
    <mergeCell ref="A213:I213"/>
    <mergeCell ref="A217:I217"/>
    <mergeCell ref="A218:I218"/>
    <mergeCell ref="A231:I231"/>
    <mergeCell ref="A232:I232"/>
    <mergeCell ref="A236:I236"/>
    <mergeCell ref="A237:I237"/>
    <mergeCell ref="A243:I243"/>
    <mergeCell ref="A244:I244"/>
    <mergeCell ref="A252:I252"/>
    <mergeCell ref="A255:I255"/>
    <mergeCell ref="A256:I256"/>
    <mergeCell ref="A265:I265"/>
    <mergeCell ref="A266:I266"/>
    <mergeCell ref="A275:I275"/>
    <mergeCell ref="A276:I276"/>
    <mergeCell ref="A283:I283"/>
    <mergeCell ref="A284:I284"/>
    <mergeCell ref="A294:I294"/>
    <mergeCell ref="A295:I295"/>
    <mergeCell ref="A306:I306"/>
    <mergeCell ref="A310:I310"/>
    <mergeCell ref="A311:I311"/>
    <mergeCell ref="A317:I317"/>
    <mergeCell ref="A318:I318"/>
    <mergeCell ref="A319:I319"/>
    <mergeCell ref="A320:I320"/>
    <mergeCell ref="A328:I328"/>
    <mergeCell ref="A329:I329"/>
    <mergeCell ref="A333:I333"/>
    <mergeCell ref="A334:I334"/>
    <mergeCell ref="A347:I347"/>
    <mergeCell ref="A348:I348"/>
    <mergeCell ref="A352:I352"/>
    <mergeCell ref="A353:I353"/>
    <mergeCell ref="A359:I359"/>
    <mergeCell ref="A360:I360"/>
    <mergeCell ref="A368:I368"/>
    <mergeCell ref="A371:I371"/>
    <mergeCell ref="A372:I372"/>
    <mergeCell ref="A373:I373"/>
    <mergeCell ref="A382:I382"/>
    <mergeCell ref="A383:I383"/>
    <mergeCell ref="A384:I384"/>
    <mergeCell ref="A576:I576"/>
    <mergeCell ref="A577:I577"/>
    <mergeCell ref="A578:I578"/>
    <mergeCell ref="A579:I579"/>
    <mergeCell ref="A582:I582"/>
    <mergeCell ref="A585:I585"/>
    <mergeCell ref="A588:I588"/>
    <mergeCell ref="A606:I606"/>
    <mergeCell ref="A607:I607"/>
    <mergeCell ref="A591:I591"/>
    <mergeCell ref="A594:I594"/>
    <mergeCell ref="A597:I597"/>
    <mergeCell ref="A600:I600"/>
    <mergeCell ref="A603:I603"/>
    <mergeCell ref="A604:I604"/>
    <mergeCell ref="A605:I605"/>
    <mergeCell ref="A393:I393"/>
    <mergeCell ref="A394:I394"/>
    <mergeCell ref="A401:I401"/>
    <mergeCell ref="A402:I402"/>
    <mergeCell ref="A412:I412"/>
    <mergeCell ref="A413:I413"/>
    <mergeCell ref="A424:I424"/>
    <mergeCell ref="A428:I428"/>
    <mergeCell ref="A429:I429"/>
    <mergeCell ref="A435:I435"/>
    <mergeCell ref="A436:I436"/>
    <mergeCell ref="A437:I437"/>
    <mergeCell ref="A444:I444"/>
    <mergeCell ref="A445:I445"/>
    <mergeCell ref="A449:I449"/>
    <mergeCell ref="A450:I450"/>
    <mergeCell ref="A462:I462"/>
    <mergeCell ref="A464:I464"/>
    <mergeCell ref="A465:I465"/>
    <mergeCell ref="A470:I470"/>
    <mergeCell ref="A471:I471"/>
    <mergeCell ref="A479:I479"/>
    <mergeCell ref="A482:I482"/>
    <mergeCell ref="A483:I483"/>
    <mergeCell ref="A490:I490"/>
    <mergeCell ref="A491:I491"/>
    <mergeCell ref="A501:I501"/>
    <mergeCell ref="A504:I504"/>
    <mergeCell ref="A505:I505"/>
    <mergeCell ref="A517:I517"/>
    <mergeCell ref="A521:I521"/>
    <mergeCell ref="A522:I522"/>
    <mergeCell ref="A523:I523"/>
    <mergeCell ref="A530:I530"/>
    <mergeCell ref="A531:I531"/>
    <mergeCell ref="A532:I532"/>
    <mergeCell ref="A539:I539"/>
    <mergeCell ref="A540:I540"/>
    <mergeCell ref="A547:I547"/>
    <mergeCell ref="A548:I548"/>
    <mergeCell ref="A555:I555"/>
    <mergeCell ref="A556:I556"/>
    <mergeCell ref="A561:I561"/>
    <mergeCell ref="A562:I562"/>
    <mergeCell ref="A563:I563"/>
    <mergeCell ref="A564:I564"/>
    <mergeCell ref="A567:I567"/>
    <mergeCell ref="A570:I570"/>
    <mergeCell ref="A573:I573"/>
  </mergeCells>
  <printOptions horizontalCentered="1"/>
  <pageMargins bottom="0.5" footer="0.0" header="0.0" left="0.5" right="0.5" top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0.57"/>
    <col customWidth="1" min="2" max="2" width="27.71"/>
    <col customWidth="1" min="3" max="26" width="8.71"/>
  </cols>
  <sheetData>
    <row r="1" ht="38.25" customHeight="1">
      <c r="A1" s="1" t="s">
        <v>379</v>
      </c>
      <c r="B1" s="2"/>
    </row>
    <row r="2" ht="14.25" customHeight="1">
      <c r="A2" s="3" t="s">
        <v>380</v>
      </c>
      <c r="B2" s="1"/>
    </row>
    <row r="3" ht="283.5" customHeight="1">
      <c r="A3" s="10"/>
    </row>
    <row r="4" ht="283.5" customHeight="1">
      <c r="A4" s="10"/>
    </row>
    <row r="5" ht="283.5" customHeight="1">
      <c r="A5" s="10"/>
    </row>
    <row r="6" ht="283.5" customHeight="1">
      <c r="A6" s="10"/>
    </row>
    <row r="7" ht="283.5" customHeight="1">
      <c r="A7" s="10"/>
    </row>
    <row r="8" ht="283.5" customHeight="1">
      <c r="A8" s="10"/>
    </row>
    <row r="9" ht="283.5" customHeight="1">
      <c r="A9" s="10"/>
    </row>
    <row r="10" ht="14.25" customHeight="1">
      <c r="A10" s="10"/>
    </row>
    <row r="11" ht="57.75" customHeight="1">
      <c r="A11" s="10" t="s">
        <v>381</v>
      </c>
    </row>
    <row r="12" hidden="1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10:B10"/>
    <mergeCell ref="A11:B11"/>
    <mergeCell ref="A3:B3"/>
    <mergeCell ref="A4:B4"/>
    <mergeCell ref="A5:B5"/>
    <mergeCell ref="A6:B6"/>
    <mergeCell ref="A7:B7"/>
    <mergeCell ref="A8:B8"/>
    <mergeCell ref="A9:B9"/>
  </mergeCells>
  <printOptions horizontalCentered="1"/>
  <pageMargins bottom="0.5" footer="0.0" header="0.0" left="0.5" right="0.5" top="0.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9.14"/>
    <col customWidth="1" min="3" max="3" width="11.14"/>
    <col customWidth="1" min="4" max="4" width="11.43"/>
    <col customWidth="1" min="5" max="6" width="10.43"/>
    <col customWidth="1" min="7" max="7" width="11.57"/>
    <col customWidth="1" min="8" max="8" width="11.14"/>
    <col customWidth="1" min="9" max="9" width="10.57"/>
    <col customWidth="1" min="10" max="26" width="8.71"/>
  </cols>
  <sheetData>
    <row r="1" ht="38.25" customHeight="1">
      <c r="A1" s="1" t="s">
        <v>382</v>
      </c>
      <c r="F1" s="2"/>
    </row>
    <row r="2" ht="14.25" customHeight="1">
      <c r="A2" s="3" t="s">
        <v>383</v>
      </c>
      <c r="F2" s="1"/>
    </row>
    <row r="3" ht="14.25" customHeight="1">
      <c r="A3" s="10"/>
    </row>
    <row r="4" ht="27.0" customHeight="1">
      <c r="A4" s="1"/>
      <c r="B4" s="2" t="s">
        <v>384</v>
      </c>
      <c r="C4" s="2" t="s">
        <v>385</v>
      </c>
      <c r="D4" s="2" t="s">
        <v>386</v>
      </c>
      <c r="E4" s="2" t="s">
        <v>387</v>
      </c>
      <c r="F4" s="2" t="s">
        <v>388</v>
      </c>
      <c r="G4" s="2" t="s">
        <v>389</v>
      </c>
      <c r="H4" s="45" t="s">
        <v>390</v>
      </c>
      <c r="I4" s="2" t="s">
        <v>391</v>
      </c>
      <c r="K4" s="46" t="s">
        <v>392</v>
      </c>
    </row>
    <row r="5" ht="11.25" customHeight="1">
      <c r="A5" s="1"/>
    </row>
    <row r="6" ht="2.25" customHeight="1">
      <c r="A6" s="1"/>
      <c r="B6" s="1"/>
      <c r="C6" s="1"/>
      <c r="D6" s="1"/>
      <c r="E6" s="1"/>
      <c r="F6" s="1"/>
      <c r="G6" s="1"/>
      <c r="H6" s="47"/>
      <c r="I6" s="1"/>
    </row>
    <row r="7" ht="14.25" customHeight="1">
      <c r="A7" s="48" t="s">
        <v>393</v>
      </c>
      <c r="B7" s="49" t="s">
        <v>26</v>
      </c>
      <c r="C7" s="49" t="s">
        <v>26</v>
      </c>
      <c r="D7" s="49" t="s">
        <v>26</v>
      </c>
      <c r="E7" s="49" t="s">
        <v>26</v>
      </c>
      <c r="F7" s="49" t="s">
        <v>26</v>
      </c>
      <c r="G7" s="49" t="s">
        <v>26</v>
      </c>
      <c r="H7" s="50" t="s">
        <v>26</v>
      </c>
      <c r="I7" s="49" t="s">
        <v>26</v>
      </c>
    </row>
    <row r="8" ht="14.25" customHeight="1">
      <c r="A8" s="3" t="s">
        <v>81</v>
      </c>
      <c r="B8" s="7">
        <v>2079.0</v>
      </c>
      <c r="C8" s="7">
        <v>6144.0</v>
      </c>
      <c r="D8" s="7">
        <v>373.0</v>
      </c>
      <c r="E8" s="7">
        <v>2604.0</v>
      </c>
      <c r="F8" s="7">
        <v>9321.0</v>
      </c>
      <c r="G8" s="7">
        <v>3330.0</v>
      </c>
      <c r="H8" s="51">
        <v>4324.0</v>
      </c>
      <c r="I8" s="7">
        <v>531.0</v>
      </c>
    </row>
    <row r="9" ht="14.25" customHeight="1">
      <c r="A9" s="3" t="s">
        <v>394</v>
      </c>
      <c r="B9" s="52">
        <v>0.5045</v>
      </c>
      <c r="C9" s="52">
        <v>0.525</v>
      </c>
      <c r="D9" s="52">
        <v>0.4803</v>
      </c>
      <c r="E9" s="52">
        <v>0.5098</v>
      </c>
      <c r="F9" s="52">
        <v>0.5219</v>
      </c>
      <c r="G9" s="52">
        <v>0.5248</v>
      </c>
      <c r="H9" s="53">
        <v>0.5139</v>
      </c>
      <c r="I9" s="52">
        <v>0.4762</v>
      </c>
    </row>
    <row r="10" ht="14.25" customHeight="1">
      <c r="A10" s="3" t="s">
        <v>395</v>
      </c>
      <c r="B10" s="52">
        <v>0.4955</v>
      </c>
      <c r="C10" s="52">
        <v>0.475</v>
      </c>
      <c r="D10" s="52">
        <v>0.5197</v>
      </c>
      <c r="E10" s="52">
        <v>0.4902</v>
      </c>
      <c r="F10" s="52">
        <v>0.4781</v>
      </c>
      <c r="G10" s="52">
        <v>0.4752</v>
      </c>
      <c r="H10" s="53">
        <v>0.4861</v>
      </c>
      <c r="I10" s="52">
        <v>0.5238</v>
      </c>
    </row>
    <row r="11" ht="14.25" customHeight="1">
      <c r="A11" s="3" t="s">
        <v>396</v>
      </c>
      <c r="B11" s="7">
        <v>793.18</v>
      </c>
      <c r="C11" s="7">
        <v>2432.67</v>
      </c>
      <c r="D11" s="7">
        <v>437.11</v>
      </c>
      <c r="E11" s="7">
        <v>1610.09</v>
      </c>
      <c r="F11" s="7">
        <v>3756.09</v>
      </c>
      <c r="G11" s="7">
        <v>2440.95</v>
      </c>
      <c r="H11" s="51">
        <v>1182.15</v>
      </c>
      <c r="I11" s="7">
        <v>345.97</v>
      </c>
    </row>
    <row r="12" ht="14.25" customHeight="1">
      <c r="A12" s="3" t="s">
        <v>397</v>
      </c>
      <c r="B12" s="9">
        <v>42.42</v>
      </c>
      <c r="C12" s="9">
        <v>46.18</v>
      </c>
      <c r="D12" s="9">
        <v>51.09</v>
      </c>
      <c r="E12" s="9">
        <v>42.52</v>
      </c>
      <c r="F12" s="9">
        <v>42.02</v>
      </c>
      <c r="G12" s="9">
        <v>43.85</v>
      </c>
      <c r="H12" s="54">
        <v>40.06</v>
      </c>
      <c r="I12" s="9">
        <v>48.41</v>
      </c>
    </row>
    <row r="13" ht="27.0" customHeight="1">
      <c r="A13" s="3" t="s">
        <v>398</v>
      </c>
      <c r="B13" s="7">
        <v>1070.0</v>
      </c>
      <c r="C13" s="7">
        <v>2953.0</v>
      </c>
      <c r="D13" s="7">
        <v>202.0</v>
      </c>
      <c r="E13" s="7">
        <v>1221.0</v>
      </c>
      <c r="F13" s="7">
        <v>4979.0</v>
      </c>
      <c r="G13" s="7">
        <v>1639.0</v>
      </c>
      <c r="H13" s="51">
        <v>2017.0</v>
      </c>
      <c r="I13" s="7">
        <v>281.0</v>
      </c>
      <c r="K13" s="17">
        <f>SUM(B13,C13,D13,E13,F13,G13,I13)</f>
        <v>12345</v>
      </c>
    </row>
    <row r="14" ht="14.25" customHeight="1">
      <c r="A14" s="3" t="s">
        <v>239</v>
      </c>
      <c r="B14" s="8">
        <v>0.456326</v>
      </c>
      <c r="C14" s="8">
        <v>0.779595</v>
      </c>
      <c r="D14" s="8">
        <v>0.536134</v>
      </c>
      <c r="E14" s="8">
        <v>0.4126</v>
      </c>
      <c r="F14" s="8">
        <v>0.733559</v>
      </c>
      <c r="G14" s="8">
        <v>0.800293</v>
      </c>
      <c r="H14" s="55">
        <v>0.590481</v>
      </c>
      <c r="I14" s="8">
        <v>0.507796</v>
      </c>
    </row>
    <row r="15" ht="14.25" customHeight="1">
      <c r="A15" s="3"/>
      <c r="B15" s="33">
        <f t="shared" ref="B15:I15" si="1">B14*B13</f>
        <v>488.26882</v>
      </c>
      <c r="C15" s="33">
        <f t="shared" si="1"/>
        <v>2302.144035</v>
      </c>
      <c r="D15" s="33">
        <f t="shared" si="1"/>
        <v>108.299068</v>
      </c>
      <c r="E15" s="33">
        <f t="shared" si="1"/>
        <v>503.7846</v>
      </c>
      <c r="F15" s="33">
        <f t="shared" si="1"/>
        <v>3652.390261</v>
      </c>
      <c r="G15" s="33">
        <f t="shared" si="1"/>
        <v>1311.680227</v>
      </c>
      <c r="H15" s="56">
        <f t="shared" si="1"/>
        <v>1191.000177</v>
      </c>
      <c r="I15" s="33">
        <f t="shared" si="1"/>
        <v>142.690676</v>
      </c>
      <c r="K15" s="36">
        <f>SUM(B15,C15,D15,E15,F15,G15,I15)</f>
        <v>8509.257687</v>
      </c>
      <c r="L15" s="16">
        <f>K15/K13</f>
        <v>0.6892877835</v>
      </c>
    </row>
    <row r="16" ht="14.25" customHeight="1">
      <c r="A16" s="3" t="s">
        <v>240</v>
      </c>
      <c r="B16" s="8">
        <v>0.543674</v>
      </c>
      <c r="C16" s="8">
        <v>0.220405</v>
      </c>
      <c r="D16" s="8">
        <v>0.463866</v>
      </c>
      <c r="E16" s="8">
        <v>0.5874</v>
      </c>
      <c r="F16" s="8">
        <v>0.266441</v>
      </c>
      <c r="G16" s="8">
        <v>0.199707</v>
      </c>
      <c r="H16" s="55">
        <v>0.409519</v>
      </c>
      <c r="I16" s="8">
        <v>0.492204</v>
      </c>
    </row>
    <row r="17" ht="14.25" customHeight="1">
      <c r="A17" s="3"/>
      <c r="B17" s="7">
        <f t="shared" ref="B17:I17" si="2">B16*B13</f>
        <v>581.73118</v>
      </c>
      <c r="C17" s="7">
        <f t="shared" si="2"/>
        <v>650.855965</v>
      </c>
      <c r="D17" s="7">
        <f t="shared" si="2"/>
        <v>93.700932</v>
      </c>
      <c r="E17" s="7">
        <f t="shared" si="2"/>
        <v>717.2154</v>
      </c>
      <c r="F17" s="7">
        <f t="shared" si="2"/>
        <v>1326.609739</v>
      </c>
      <c r="G17" s="7">
        <f t="shared" si="2"/>
        <v>327.319773</v>
      </c>
      <c r="H17" s="51">
        <f t="shared" si="2"/>
        <v>825.999823</v>
      </c>
      <c r="I17" s="7">
        <f t="shared" si="2"/>
        <v>138.309324</v>
      </c>
      <c r="K17" s="17">
        <f t="shared" ref="K17:K18" si="3">SUM(B17,C17,D17,E17,F17,G17,I17)</f>
        <v>3835.742313</v>
      </c>
    </row>
    <row r="18" ht="14.25" customHeight="1">
      <c r="A18" s="3" t="s">
        <v>399</v>
      </c>
      <c r="B18" s="7">
        <v>1715.0</v>
      </c>
      <c r="C18" s="7">
        <v>3708.0</v>
      </c>
      <c r="D18" s="7">
        <v>881.0</v>
      </c>
      <c r="E18" s="7">
        <v>735.0</v>
      </c>
      <c r="F18" s="7">
        <v>3359.0</v>
      </c>
      <c r="G18" s="7">
        <v>2233.0</v>
      </c>
      <c r="H18" s="51">
        <v>2613.0</v>
      </c>
      <c r="I18" s="7">
        <v>62.0</v>
      </c>
      <c r="K18" s="17">
        <f t="shared" si="3"/>
        <v>12693</v>
      </c>
      <c r="L18" s="16">
        <f>K17/K13</f>
        <v>0.3107122165</v>
      </c>
    </row>
    <row r="19" ht="27.0" customHeight="1">
      <c r="A19" s="3" t="s">
        <v>400</v>
      </c>
      <c r="B19" s="7">
        <v>78.0</v>
      </c>
      <c r="C19" s="7">
        <v>330.0</v>
      </c>
      <c r="D19" s="7">
        <v>41.0</v>
      </c>
      <c r="E19" s="7">
        <v>87.0</v>
      </c>
      <c r="F19" s="7">
        <v>448.0</v>
      </c>
      <c r="G19" s="7">
        <v>264.0</v>
      </c>
      <c r="H19" s="51">
        <v>204.0</v>
      </c>
      <c r="I19" s="7">
        <v>4.0</v>
      </c>
    </row>
    <row r="20" ht="27.0" customHeight="1">
      <c r="A20" s="57" t="s">
        <v>401</v>
      </c>
      <c r="B20" s="58" t="s">
        <v>402</v>
      </c>
      <c r="C20" s="58" t="s">
        <v>403</v>
      </c>
      <c r="D20" s="58" t="s">
        <v>404</v>
      </c>
      <c r="E20" s="58" t="s">
        <v>405</v>
      </c>
      <c r="F20" s="58" t="s">
        <v>406</v>
      </c>
      <c r="G20" s="58" t="s">
        <v>407</v>
      </c>
      <c r="H20" s="59" t="s">
        <v>408</v>
      </c>
      <c r="I20" s="58" t="s">
        <v>409</v>
      </c>
    </row>
    <row r="21" ht="27.0" customHeight="1">
      <c r="A21" s="57" t="s">
        <v>410</v>
      </c>
      <c r="B21" s="58">
        <v>0.026298</v>
      </c>
      <c r="C21" s="58">
        <v>0.005189</v>
      </c>
      <c r="D21" s="58">
        <v>-0.030752</v>
      </c>
      <c r="E21" s="58">
        <v>-8.14E-4</v>
      </c>
      <c r="F21" s="58">
        <v>0.005911</v>
      </c>
      <c r="G21" s="58">
        <v>0.016226</v>
      </c>
      <c r="H21" s="59">
        <v>0.01087</v>
      </c>
      <c r="I21" s="58">
        <v>0.069069</v>
      </c>
    </row>
    <row r="22" ht="2.25" customHeight="1">
      <c r="A22" s="1"/>
      <c r="B22" s="2"/>
      <c r="C22" s="2"/>
      <c r="D22" s="2"/>
      <c r="E22" s="2"/>
      <c r="F22" s="2"/>
      <c r="G22" s="2"/>
      <c r="H22" s="45"/>
      <c r="I22" s="2"/>
    </row>
    <row r="23" ht="14.25" customHeight="1">
      <c r="A23" s="48" t="s">
        <v>411</v>
      </c>
      <c r="B23" s="60"/>
      <c r="C23" s="60"/>
      <c r="D23" s="60"/>
      <c r="E23" s="60"/>
      <c r="F23" s="60"/>
      <c r="G23" s="60"/>
      <c r="H23" s="61"/>
      <c r="I23" s="60"/>
    </row>
    <row r="24" ht="14.25" customHeight="1">
      <c r="A24" s="3"/>
      <c r="B24" s="38"/>
      <c r="C24" s="38"/>
      <c r="D24" s="38"/>
      <c r="E24" s="38"/>
      <c r="F24" s="38"/>
      <c r="G24" s="38"/>
      <c r="H24" s="62"/>
      <c r="I24" s="38"/>
    </row>
    <row r="25" ht="14.25" customHeight="1">
      <c r="A25" s="63" t="s">
        <v>412</v>
      </c>
      <c r="B25" s="38">
        <f t="shared" ref="B25:G25" si="4">B26*B33</f>
        <v>49402700</v>
      </c>
      <c r="C25" s="38">
        <f t="shared" si="4"/>
        <v>276473226</v>
      </c>
      <c r="D25" s="38">
        <f t="shared" si="4"/>
        <v>10674901</v>
      </c>
      <c r="E25" s="38">
        <f t="shared" si="4"/>
        <v>66099792</v>
      </c>
      <c r="F25" s="38">
        <f t="shared" si="4"/>
        <v>344543652</v>
      </c>
      <c r="G25" s="38">
        <f t="shared" si="4"/>
        <v>157787560</v>
      </c>
      <c r="H25" s="62"/>
      <c r="I25" s="38">
        <f>I26*I33</f>
        <v>12098404</v>
      </c>
      <c r="K25" s="64">
        <f>SUM(B25,C25,D25,E25,F25,G25,I25)</f>
        <v>917080235</v>
      </c>
      <c r="L25" s="16">
        <f>K25/K33</f>
        <v>89733.87818</v>
      </c>
    </row>
    <row r="26" ht="14.25" customHeight="1">
      <c r="A26" s="3" t="s">
        <v>169</v>
      </c>
      <c r="B26" s="38">
        <v>57445.0</v>
      </c>
      <c r="C26" s="38">
        <v>109451.0</v>
      </c>
      <c r="D26" s="38">
        <v>67993.0</v>
      </c>
      <c r="E26" s="38">
        <v>59873.0</v>
      </c>
      <c r="F26" s="38">
        <v>87138.0</v>
      </c>
      <c r="G26" s="38">
        <v>111118.0</v>
      </c>
      <c r="H26" s="62">
        <v>65882.0</v>
      </c>
      <c r="I26" s="38">
        <v>60796.0</v>
      </c>
    </row>
    <row r="27" ht="14.25" customHeight="1">
      <c r="A27" s="3" t="s">
        <v>170</v>
      </c>
      <c r="B27" s="38">
        <v>48373.0</v>
      </c>
      <c r="C27" s="38">
        <v>75220.0</v>
      </c>
      <c r="D27" s="38">
        <v>50948.0</v>
      </c>
      <c r="E27" s="38">
        <v>44275.0</v>
      </c>
      <c r="F27" s="38">
        <v>74101.0</v>
      </c>
      <c r="G27" s="38">
        <v>90458.0</v>
      </c>
      <c r="H27" s="62">
        <v>53292.0</v>
      </c>
      <c r="I27" s="38">
        <v>54243.0</v>
      </c>
    </row>
    <row r="28" ht="14.25" customHeight="1">
      <c r="A28" s="3" t="s">
        <v>171</v>
      </c>
      <c r="B28" s="38">
        <v>23805.0</v>
      </c>
      <c r="C28" s="38">
        <v>45712.0</v>
      </c>
      <c r="D28" s="38">
        <v>28777.0</v>
      </c>
      <c r="E28" s="38">
        <v>25873.0</v>
      </c>
      <c r="F28" s="38">
        <v>37118.0</v>
      </c>
      <c r="G28" s="38">
        <v>47451.0</v>
      </c>
      <c r="H28" s="62">
        <v>27288.0</v>
      </c>
      <c r="I28" s="38">
        <v>22726.0</v>
      </c>
    </row>
    <row r="29" ht="27.0" customHeight="1">
      <c r="A29" s="57" t="s">
        <v>413</v>
      </c>
      <c r="B29" s="58">
        <v>0.186452</v>
      </c>
      <c r="C29" s="58">
        <v>0.499614</v>
      </c>
      <c r="D29" s="58">
        <v>0.086121</v>
      </c>
      <c r="E29" s="58">
        <v>0.328143</v>
      </c>
      <c r="F29" s="58">
        <v>0.272278</v>
      </c>
      <c r="G29" s="58">
        <v>0.297793</v>
      </c>
      <c r="H29" s="59">
        <v>0.239867</v>
      </c>
      <c r="I29" s="58">
        <v>0.057351</v>
      </c>
    </row>
    <row r="30" ht="27.0" customHeight="1">
      <c r="A30" s="57" t="s">
        <v>414</v>
      </c>
      <c r="B30" s="58">
        <v>0.124052</v>
      </c>
      <c r="C30" s="58">
        <v>0.128095</v>
      </c>
      <c r="D30" s="58">
        <v>0.149423</v>
      </c>
      <c r="E30" s="58">
        <v>0.134672</v>
      </c>
      <c r="F30" s="58">
        <v>0.130965</v>
      </c>
      <c r="G30" s="58">
        <v>0.119772</v>
      </c>
      <c r="H30" s="59">
        <v>0.134585</v>
      </c>
      <c r="I30" s="58">
        <v>0.11543</v>
      </c>
    </row>
    <row r="31" ht="2.25" customHeight="1">
      <c r="A31" s="1"/>
      <c r="B31" s="2"/>
      <c r="C31" s="2"/>
      <c r="D31" s="2"/>
      <c r="E31" s="2"/>
      <c r="F31" s="2"/>
      <c r="G31" s="2"/>
      <c r="H31" s="45"/>
      <c r="I31" s="2"/>
    </row>
    <row r="32" ht="14.25" customHeight="1">
      <c r="A32" s="48" t="s">
        <v>415</v>
      </c>
      <c r="B32" s="60"/>
      <c r="C32" s="60"/>
      <c r="D32" s="60"/>
      <c r="E32" s="60"/>
      <c r="F32" s="60"/>
      <c r="G32" s="60"/>
      <c r="H32" s="61"/>
      <c r="I32" s="60"/>
    </row>
    <row r="33" ht="14.25" customHeight="1">
      <c r="A33" s="3" t="s">
        <v>416</v>
      </c>
      <c r="B33" s="7">
        <v>860.0</v>
      </c>
      <c r="C33" s="7">
        <v>2526.0</v>
      </c>
      <c r="D33" s="7">
        <v>157.0</v>
      </c>
      <c r="E33" s="7">
        <v>1104.0</v>
      </c>
      <c r="F33" s="7">
        <v>3954.0</v>
      </c>
      <c r="G33" s="7">
        <v>1420.0</v>
      </c>
      <c r="H33" s="51">
        <v>1749.0</v>
      </c>
      <c r="I33" s="7">
        <v>199.0</v>
      </c>
      <c r="K33" s="17">
        <f>SUM(B33,C33,D33,E33,F33,G33,I33)</f>
        <v>10220</v>
      </c>
    </row>
    <row r="34" ht="14.25" customHeight="1">
      <c r="A34" s="3" t="s">
        <v>417</v>
      </c>
      <c r="B34" s="20">
        <v>2.38</v>
      </c>
      <c r="C34" s="20">
        <v>2.36</v>
      </c>
      <c r="D34" s="20">
        <v>2.05</v>
      </c>
      <c r="E34" s="20">
        <v>2.23</v>
      </c>
      <c r="F34" s="20">
        <v>2.35</v>
      </c>
      <c r="G34" s="20">
        <v>2.36</v>
      </c>
      <c r="H34" s="65">
        <v>2.36</v>
      </c>
      <c r="I34" s="20">
        <v>2.43</v>
      </c>
    </row>
    <row r="35" ht="14.25" customHeight="1">
      <c r="A35" s="57" t="s">
        <v>418</v>
      </c>
      <c r="B35" s="58">
        <v>0.044279</v>
      </c>
      <c r="C35" s="58">
        <v>-0.030758</v>
      </c>
      <c r="D35" s="58">
        <v>0.032095</v>
      </c>
      <c r="E35" s="58">
        <v>-0.07208</v>
      </c>
      <c r="F35" s="58">
        <v>-0.015204</v>
      </c>
      <c r="G35" s="58">
        <v>-0.010202</v>
      </c>
      <c r="H35" s="59">
        <v>0.009389</v>
      </c>
      <c r="I35" s="58">
        <v>0.035621</v>
      </c>
    </row>
    <row r="36" ht="14.25" customHeight="1">
      <c r="A36" s="57" t="s">
        <v>419</v>
      </c>
      <c r="B36" s="58">
        <v>0.040498</v>
      </c>
      <c r="C36" s="58">
        <v>0.013855</v>
      </c>
      <c r="D36" s="58">
        <v>-0.019013</v>
      </c>
      <c r="E36" s="58">
        <v>0.004202</v>
      </c>
      <c r="F36" s="58">
        <v>0.014217</v>
      </c>
      <c r="G36" s="58">
        <v>0.021068</v>
      </c>
      <c r="H36" s="59">
        <v>0.018296</v>
      </c>
      <c r="I36" s="58">
        <v>0.075872</v>
      </c>
    </row>
    <row r="37" ht="2.25" customHeight="1">
      <c r="A37" s="1"/>
      <c r="B37" s="2"/>
      <c r="C37" s="2"/>
      <c r="D37" s="2"/>
      <c r="E37" s="2"/>
      <c r="F37" s="2"/>
      <c r="G37" s="2"/>
      <c r="H37" s="45"/>
      <c r="I37" s="2"/>
    </row>
    <row r="38" ht="14.25" customHeight="1">
      <c r="A38" s="48" t="s">
        <v>420</v>
      </c>
      <c r="B38" s="60"/>
      <c r="C38" s="60"/>
      <c r="D38" s="60"/>
      <c r="E38" s="60"/>
      <c r="F38" s="60"/>
      <c r="G38" s="60"/>
      <c r="H38" s="61"/>
      <c r="I38" s="60"/>
    </row>
    <row r="39" ht="14.25" customHeight="1">
      <c r="A39" s="3" t="s">
        <v>421</v>
      </c>
      <c r="B39" s="7">
        <v>860.0</v>
      </c>
      <c r="C39" s="7">
        <v>2526.0</v>
      </c>
      <c r="D39" s="7">
        <v>157.0</v>
      </c>
      <c r="E39" s="7">
        <v>1104.0</v>
      </c>
      <c r="F39" s="7">
        <v>3954.0</v>
      </c>
      <c r="G39" s="7">
        <v>1420.0</v>
      </c>
      <c r="H39" s="51">
        <v>1749.0</v>
      </c>
      <c r="I39" s="7">
        <v>199.0</v>
      </c>
    </row>
    <row r="40" ht="14.25" customHeight="1">
      <c r="A40" s="3" t="s">
        <v>422</v>
      </c>
      <c r="B40" s="52">
        <v>0.8667</v>
      </c>
      <c r="C40" s="52">
        <v>0.9233</v>
      </c>
      <c r="D40" s="52">
        <v>0.2701</v>
      </c>
      <c r="E40" s="52">
        <v>0.8825</v>
      </c>
      <c r="F40" s="52">
        <v>0.9302</v>
      </c>
      <c r="G40" s="52">
        <v>0.9368</v>
      </c>
      <c r="H40" s="53">
        <v>0.9196</v>
      </c>
      <c r="I40" s="52">
        <v>0.7898</v>
      </c>
    </row>
    <row r="41" ht="14.25" customHeight="1">
      <c r="A41" s="3" t="s">
        <v>423</v>
      </c>
      <c r="B41" s="52">
        <v>0.1333</v>
      </c>
      <c r="C41" s="52">
        <v>0.0767</v>
      </c>
      <c r="D41" s="52">
        <v>0.7299</v>
      </c>
      <c r="E41" s="52">
        <v>0.1175</v>
      </c>
      <c r="F41" s="52">
        <v>0.0698</v>
      </c>
      <c r="G41" s="52">
        <v>0.0632</v>
      </c>
      <c r="H41" s="53">
        <v>0.0804</v>
      </c>
      <c r="I41" s="52">
        <v>0.2102</v>
      </c>
    </row>
    <row r="42" ht="27.0" customHeight="1">
      <c r="A42" s="57" t="s">
        <v>424</v>
      </c>
      <c r="B42" s="58">
        <v>-0.037937</v>
      </c>
      <c r="C42" s="58">
        <v>-0.008191</v>
      </c>
      <c r="D42" s="58">
        <v>0.006424</v>
      </c>
      <c r="E42" s="58">
        <v>-0.131742</v>
      </c>
      <c r="F42" s="58">
        <v>-0.021964</v>
      </c>
      <c r="G42" s="58">
        <v>5.65E-4</v>
      </c>
      <c r="H42" s="59">
        <v>-0.019102</v>
      </c>
      <c r="I42" s="58">
        <v>0.028847</v>
      </c>
    </row>
    <row r="43" ht="27.0" customHeight="1">
      <c r="A43" s="57" t="s">
        <v>425</v>
      </c>
      <c r="B43" s="58">
        <v>0.013072</v>
      </c>
      <c r="C43" s="58">
        <v>-0.021396</v>
      </c>
      <c r="D43" s="58">
        <v>-0.068152</v>
      </c>
      <c r="E43" s="58">
        <v>-0.178884</v>
      </c>
      <c r="F43" s="58">
        <v>-0.034837</v>
      </c>
      <c r="G43" s="58">
        <v>-0.00146</v>
      </c>
      <c r="H43" s="59">
        <v>-0.05062</v>
      </c>
      <c r="I43" s="58">
        <v>0.197064</v>
      </c>
    </row>
    <row r="44" ht="27.0" customHeight="1">
      <c r="A44" s="57" t="s">
        <v>426</v>
      </c>
      <c r="B44" s="58">
        <v>0.040638</v>
      </c>
      <c r="C44" s="58">
        <v>0.010965</v>
      </c>
      <c r="D44" s="58">
        <v>-0.022303</v>
      </c>
      <c r="E44" s="58">
        <v>-1.74E-4</v>
      </c>
      <c r="F44" s="58">
        <v>0.010612</v>
      </c>
      <c r="G44" s="58">
        <v>0.016641</v>
      </c>
      <c r="H44" s="59">
        <v>0.01222</v>
      </c>
      <c r="I44" s="58">
        <v>0.076692</v>
      </c>
    </row>
    <row r="45" ht="27.0" customHeight="1">
      <c r="A45" s="57" t="s">
        <v>427</v>
      </c>
      <c r="B45" s="58">
        <v>0.044279</v>
      </c>
      <c r="C45" s="58">
        <v>-0.030758</v>
      </c>
      <c r="D45" s="58">
        <v>0.032095</v>
      </c>
      <c r="E45" s="58">
        <v>-0.07208</v>
      </c>
      <c r="F45" s="58">
        <v>-0.015204</v>
      </c>
      <c r="G45" s="58">
        <v>-0.010202</v>
      </c>
      <c r="H45" s="59">
        <v>0.009389</v>
      </c>
      <c r="I45" s="58">
        <v>0.035621</v>
      </c>
    </row>
    <row r="46" ht="27.0" customHeight="1">
      <c r="A46" s="57" t="s">
        <v>428</v>
      </c>
      <c r="B46" s="58">
        <v>0.050001</v>
      </c>
      <c r="C46" s="58">
        <v>0.023084</v>
      </c>
      <c r="D46" s="58">
        <v>-0.044822</v>
      </c>
      <c r="E46" s="58">
        <v>-0.015223</v>
      </c>
      <c r="F46" s="58">
        <v>0.029205</v>
      </c>
      <c r="G46" s="58">
        <v>0.045583</v>
      </c>
      <c r="H46" s="59">
        <v>0.035465</v>
      </c>
      <c r="I46" s="58">
        <v>0.168021</v>
      </c>
    </row>
    <row r="47" ht="27.0" customHeight="1">
      <c r="A47" s="57" t="s">
        <v>429</v>
      </c>
      <c r="B47" s="58">
        <v>0.040498</v>
      </c>
      <c r="C47" s="58">
        <v>0.013855</v>
      </c>
      <c r="D47" s="58">
        <v>-0.019013</v>
      </c>
      <c r="E47" s="58">
        <v>0.004202</v>
      </c>
      <c r="F47" s="58">
        <v>0.014217</v>
      </c>
      <c r="G47" s="58">
        <v>0.021068</v>
      </c>
      <c r="H47" s="59">
        <v>0.018296</v>
      </c>
      <c r="I47" s="58">
        <v>0.075872</v>
      </c>
    </row>
    <row r="48" ht="2.25" customHeight="1">
      <c r="A48" s="1"/>
      <c r="B48" s="2"/>
      <c r="C48" s="2"/>
      <c r="D48" s="2"/>
      <c r="E48" s="2"/>
      <c r="F48" s="2"/>
      <c r="G48" s="2"/>
      <c r="H48" s="45"/>
      <c r="I48" s="2"/>
    </row>
    <row r="49" ht="14.25" customHeight="1">
      <c r="A49" s="48" t="s">
        <v>430</v>
      </c>
      <c r="B49" s="60"/>
      <c r="C49" s="60"/>
      <c r="D49" s="60"/>
      <c r="E49" s="60"/>
      <c r="F49" s="60"/>
      <c r="G49" s="60"/>
      <c r="H49" s="61"/>
      <c r="I49" s="60"/>
    </row>
    <row r="50" ht="27.0" customHeight="1">
      <c r="A50" s="3" t="s">
        <v>431</v>
      </c>
      <c r="B50" s="52">
        <v>0.0033</v>
      </c>
      <c r="C50" s="52">
        <v>0.0011</v>
      </c>
      <c r="D50" s="52">
        <v>0.0033</v>
      </c>
      <c r="E50" s="52">
        <v>0.0602</v>
      </c>
      <c r="F50" s="52">
        <v>0.0016</v>
      </c>
      <c r="G50" s="52">
        <v>0.0034</v>
      </c>
      <c r="H50" s="53">
        <v>0.0106</v>
      </c>
      <c r="I50" s="52">
        <v>0.0089</v>
      </c>
    </row>
    <row r="51" ht="14.25" customHeight="1">
      <c r="A51" s="3" t="s">
        <v>432</v>
      </c>
      <c r="B51" s="52">
        <v>0.0049</v>
      </c>
      <c r="C51" s="52">
        <v>0.0074</v>
      </c>
      <c r="D51" s="52">
        <v>0.0016</v>
      </c>
      <c r="E51" s="52">
        <v>0.0062</v>
      </c>
      <c r="F51" s="52">
        <v>0.0059</v>
      </c>
      <c r="G51" s="52">
        <v>0.0168</v>
      </c>
      <c r="H51" s="53">
        <v>0.0076</v>
      </c>
      <c r="I51" s="52">
        <v>0.0017</v>
      </c>
    </row>
    <row r="52" ht="14.25" customHeight="1">
      <c r="A52" s="3" t="s">
        <v>433</v>
      </c>
      <c r="B52" s="52">
        <v>0.0034</v>
      </c>
      <c r="C52" s="52">
        <v>0.0047</v>
      </c>
      <c r="D52" s="52">
        <v>0.0045</v>
      </c>
      <c r="E52" s="52">
        <v>0.0068</v>
      </c>
      <c r="F52" s="52">
        <v>0.0042</v>
      </c>
      <c r="G52" s="52">
        <v>0.0095</v>
      </c>
      <c r="H52" s="53">
        <v>0.0116</v>
      </c>
      <c r="I52" s="52">
        <v>0.0099</v>
      </c>
    </row>
    <row r="53" ht="27.0" customHeight="1">
      <c r="A53" s="3" t="s">
        <v>434</v>
      </c>
      <c r="B53" s="52">
        <v>0.0</v>
      </c>
      <c r="C53" s="52">
        <v>7.0E-4</v>
      </c>
      <c r="D53" s="52">
        <v>0.0021</v>
      </c>
      <c r="E53" s="52">
        <v>0.0</v>
      </c>
      <c r="F53" s="52">
        <v>0.0</v>
      </c>
      <c r="G53" s="52">
        <v>3.0E-4</v>
      </c>
      <c r="H53" s="53">
        <v>2.0E-4</v>
      </c>
      <c r="I53" s="52">
        <v>0.0</v>
      </c>
    </row>
    <row r="54" ht="14.25" customHeight="1">
      <c r="A54" s="3" t="s">
        <v>435</v>
      </c>
      <c r="B54" s="52">
        <v>0.0171</v>
      </c>
      <c r="C54" s="52">
        <v>0.0119</v>
      </c>
      <c r="D54" s="52">
        <v>0.0147</v>
      </c>
      <c r="E54" s="52">
        <v>0.0365</v>
      </c>
      <c r="F54" s="52">
        <v>0.0078</v>
      </c>
      <c r="G54" s="52">
        <v>0.0117</v>
      </c>
      <c r="H54" s="53">
        <v>0.0125</v>
      </c>
      <c r="I54" s="52">
        <v>0.0161</v>
      </c>
    </row>
    <row r="55" ht="14.25" customHeight="1">
      <c r="A55" s="3" t="s">
        <v>436</v>
      </c>
      <c r="B55" s="52">
        <v>0.0021</v>
      </c>
      <c r="C55" s="52">
        <v>0.0019</v>
      </c>
      <c r="D55" s="52">
        <v>0.0</v>
      </c>
      <c r="E55" s="52">
        <v>0.004</v>
      </c>
      <c r="F55" s="52">
        <v>0.0021</v>
      </c>
      <c r="G55" s="52">
        <v>0.0021</v>
      </c>
      <c r="H55" s="53">
        <v>0.003</v>
      </c>
      <c r="I55" s="52">
        <v>3.0E-4</v>
      </c>
    </row>
    <row r="56" ht="14.25" customHeight="1">
      <c r="A56" s="3" t="s">
        <v>437</v>
      </c>
      <c r="B56" s="52">
        <v>0.9693</v>
      </c>
      <c r="C56" s="52">
        <v>0.9723</v>
      </c>
      <c r="D56" s="52">
        <v>0.9739</v>
      </c>
      <c r="E56" s="52">
        <v>0.8862</v>
      </c>
      <c r="F56" s="52">
        <v>0.9785</v>
      </c>
      <c r="G56" s="52">
        <v>0.9563</v>
      </c>
      <c r="H56" s="53">
        <v>0.9544</v>
      </c>
      <c r="I56" s="52">
        <v>0.963</v>
      </c>
    </row>
    <row r="57" ht="2.25" customHeight="1">
      <c r="A57" s="1"/>
      <c r="B57" s="2"/>
      <c r="C57" s="2"/>
      <c r="D57" s="2"/>
      <c r="E57" s="2"/>
      <c r="F57" s="2"/>
      <c r="G57" s="2"/>
      <c r="H57" s="45"/>
      <c r="I57" s="2"/>
    </row>
    <row r="58" ht="14.25" customHeight="1">
      <c r="A58" s="3" t="s">
        <v>438</v>
      </c>
      <c r="B58" s="52">
        <v>0.013</v>
      </c>
      <c r="C58" s="52">
        <v>0.0127</v>
      </c>
      <c r="D58" s="52">
        <v>0.0206</v>
      </c>
      <c r="E58" s="52">
        <v>0.0411</v>
      </c>
      <c r="F58" s="52">
        <v>0.0169</v>
      </c>
      <c r="G58" s="52">
        <v>0.0214</v>
      </c>
      <c r="H58" s="53">
        <v>0.0289</v>
      </c>
      <c r="I58" s="52">
        <v>0.0069</v>
      </c>
    </row>
    <row r="59" ht="14.25" customHeight="1">
      <c r="A59" s="3" t="s">
        <v>439</v>
      </c>
      <c r="B59" s="52">
        <v>0.987</v>
      </c>
      <c r="C59" s="52">
        <v>0.9873</v>
      </c>
      <c r="D59" s="52">
        <v>0.9794</v>
      </c>
      <c r="E59" s="52">
        <v>0.9589</v>
      </c>
      <c r="F59" s="52">
        <v>0.9831</v>
      </c>
      <c r="G59" s="52">
        <v>0.9786</v>
      </c>
      <c r="H59" s="53">
        <v>0.9711</v>
      </c>
      <c r="I59" s="52">
        <v>0.9931</v>
      </c>
    </row>
    <row r="60" ht="2.25" customHeight="1">
      <c r="A60" s="1"/>
      <c r="B60" s="2"/>
      <c r="C60" s="2"/>
      <c r="D60" s="2"/>
      <c r="E60" s="2"/>
      <c r="F60" s="2"/>
      <c r="G60" s="2"/>
      <c r="H60" s="45"/>
      <c r="I60" s="2"/>
    </row>
    <row r="61" ht="27.0" customHeight="1">
      <c r="A61" s="48" t="s">
        <v>440</v>
      </c>
      <c r="B61" s="60"/>
      <c r="C61" s="60"/>
      <c r="D61" s="60"/>
      <c r="E61" s="60"/>
      <c r="F61" s="60"/>
      <c r="G61" s="60"/>
      <c r="H61" s="61"/>
      <c r="I61" s="60"/>
    </row>
    <row r="62" ht="14.25" customHeight="1">
      <c r="A62" s="3" t="s">
        <v>95</v>
      </c>
      <c r="B62" s="7">
        <v>50.0</v>
      </c>
      <c r="C62" s="7">
        <v>88.0</v>
      </c>
      <c r="D62" s="7">
        <v>1047.0</v>
      </c>
      <c r="E62" s="7">
        <v>32.0</v>
      </c>
      <c r="F62" s="7">
        <v>95.0</v>
      </c>
      <c r="G62" s="7">
        <v>32.0</v>
      </c>
      <c r="H62" s="51">
        <v>24.0</v>
      </c>
      <c r="I62" s="7">
        <v>70.0</v>
      </c>
    </row>
    <row r="63" ht="14.25" customHeight="1">
      <c r="A63" s="3" t="s">
        <v>96</v>
      </c>
      <c r="B63" s="7">
        <v>49.0</v>
      </c>
      <c r="C63" s="7">
        <v>88.0</v>
      </c>
      <c r="D63" s="7">
        <v>1095.0</v>
      </c>
      <c r="E63" s="7">
        <v>27.0</v>
      </c>
      <c r="F63" s="7">
        <v>91.0</v>
      </c>
      <c r="G63" s="7">
        <v>44.0</v>
      </c>
      <c r="H63" s="51">
        <v>24.0</v>
      </c>
      <c r="I63" s="7">
        <v>74.0</v>
      </c>
    </row>
    <row r="64" ht="14.25" customHeight="1">
      <c r="A64" s="3" t="s">
        <v>97</v>
      </c>
      <c r="B64" s="7">
        <v>71.0</v>
      </c>
      <c r="C64" s="7">
        <v>91.0</v>
      </c>
      <c r="D64" s="7">
        <v>997.0</v>
      </c>
      <c r="E64" s="7">
        <v>22.0</v>
      </c>
      <c r="F64" s="7">
        <v>107.0</v>
      </c>
      <c r="G64" s="7">
        <v>48.0</v>
      </c>
      <c r="H64" s="51">
        <v>24.0</v>
      </c>
      <c r="I64" s="7">
        <v>67.0</v>
      </c>
    </row>
    <row r="65" ht="14.25" customHeight="1">
      <c r="A65" s="3" t="s">
        <v>98</v>
      </c>
      <c r="B65" s="7">
        <v>66.0</v>
      </c>
      <c r="C65" s="7">
        <v>93.0</v>
      </c>
      <c r="D65" s="7">
        <v>969.0</v>
      </c>
      <c r="E65" s="7">
        <v>22.0</v>
      </c>
      <c r="F65" s="7">
        <v>107.0</v>
      </c>
      <c r="G65" s="7">
        <v>48.0</v>
      </c>
      <c r="H65" s="51">
        <v>24.0</v>
      </c>
      <c r="I65" s="7">
        <v>65.0</v>
      </c>
    </row>
    <row r="66" ht="14.25" customHeight="1">
      <c r="A66" s="3" t="s">
        <v>99</v>
      </c>
      <c r="B66" s="7">
        <v>51.0</v>
      </c>
      <c r="C66" s="7">
        <v>90.0</v>
      </c>
      <c r="D66" s="7">
        <v>1055.0</v>
      </c>
      <c r="E66" s="7">
        <v>27.0</v>
      </c>
      <c r="F66" s="7">
        <v>107.0</v>
      </c>
      <c r="G66" s="7">
        <v>48.0</v>
      </c>
      <c r="H66" s="51">
        <v>24.0</v>
      </c>
      <c r="I66" s="7">
        <v>71.0</v>
      </c>
    </row>
    <row r="67" ht="14.25" customHeight="1">
      <c r="A67" s="3" t="s">
        <v>100</v>
      </c>
      <c r="B67" s="7">
        <v>56.0</v>
      </c>
      <c r="C67" s="7">
        <v>43.0</v>
      </c>
      <c r="D67" s="7">
        <v>1072.0</v>
      </c>
      <c r="E67" s="7">
        <v>29.0</v>
      </c>
      <c r="F67" s="7">
        <v>59.0</v>
      </c>
      <c r="G67" s="7">
        <v>20.0</v>
      </c>
      <c r="H67" s="51">
        <v>10.0</v>
      </c>
      <c r="I67" s="7">
        <v>73.0</v>
      </c>
    </row>
    <row r="68" ht="14.25" customHeight="1">
      <c r="A68" s="3" t="s">
        <v>101</v>
      </c>
      <c r="B68" s="7">
        <v>56.0</v>
      </c>
      <c r="C68" s="7">
        <v>43.0</v>
      </c>
      <c r="D68" s="7">
        <v>1072.0</v>
      </c>
      <c r="E68" s="7">
        <v>29.0</v>
      </c>
      <c r="F68" s="7">
        <v>59.0</v>
      </c>
      <c r="G68" s="7">
        <v>20.0</v>
      </c>
      <c r="H68" s="51">
        <v>10.0</v>
      </c>
      <c r="I68" s="7">
        <v>73.0</v>
      </c>
    </row>
    <row r="69" ht="14.25" customHeight="1">
      <c r="A69" s="3" t="s">
        <v>102</v>
      </c>
      <c r="B69" s="7">
        <v>78.0</v>
      </c>
      <c r="C69" s="7">
        <v>48.0</v>
      </c>
      <c r="D69" s="7">
        <v>979.0</v>
      </c>
      <c r="E69" s="7">
        <v>27.0</v>
      </c>
      <c r="F69" s="7">
        <v>65.0</v>
      </c>
      <c r="G69" s="7">
        <v>22.0</v>
      </c>
      <c r="H69" s="51">
        <v>14.0</v>
      </c>
      <c r="I69" s="7">
        <v>67.0</v>
      </c>
    </row>
    <row r="70" ht="14.25" customHeight="1">
      <c r="A70" s="3" t="s">
        <v>103</v>
      </c>
      <c r="B70" s="7">
        <v>61.0</v>
      </c>
      <c r="C70" s="7">
        <v>46.0</v>
      </c>
      <c r="D70" s="7">
        <v>1052.0</v>
      </c>
      <c r="E70" s="7">
        <v>27.0</v>
      </c>
      <c r="F70" s="7">
        <v>65.0</v>
      </c>
      <c r="G70" s="7">
        <v>22.0</v>
      </c>
      <c r="H70" s="51">
        <v>14.0</v>
      </c>
      <c r="I70" s="7">
        <v>72.0</v>
      </c>
    </row>
    <row r="71" ht="14.25" customHeight="1">
      <c r="A71" s="10" t="s">
        <v>441</v>
      </c>
    </row>
    <row r="72" ht="27.75" customHeight="1">
      <c r="A72" s="10" t="s">
        <v>442</v>
      </c>
    </row>
    <row r="73" ht="14.25" customHeight="1">
      <c r="A73" s="10"/>
    </row>
    <row r="74" ht="83.25" customHeight="1">
      <c r="A74" s="10" t="s">
        <v>443</v>
      </c>
    </row>
    <row r="75" hidden="1" customHeight="1">
      <c r="H75" s="66"/>
    </row>
    <row r="76" ht="14.25" customHeight="1">
      <c r="H76" s="66"/>
    </row>
    <row r="77" ht="14.25" customHeight="1">
      <c r="H77" s="66"/>
    </row>
    <row r="78" ht="14.25" customHeight="1">
      <c r="H78" s="66"/>
    </row>
    <row r="79" ht="14.25" customHeight="1">
      <c r="H79" s="66"/>
    </row>
    <row r="80" ht="14.25" customHeight="1">
      <c r="H80" s="66"/>
    </row>
    <row r="81" ht="14.25" customHeight="1">
      <c r="H81" s="66"/>
    </row>
    <row r="82" ht="14.25" customHeight="1">
      <c r="H82" s="66"/>
    </row>
    <row r="83" ht="14.25" customHeight="1">
      <c r="H83" s="66"/>
    </row>
    <row r="84" ht="14.25" customHeight="1">
      <c r="H84" s="66"/>
    </row>
    <row r="85" ht="14.25" customHeight="1">
      <c r="H85" s="66"/>
    </row>
    <row r="86" ht="14.25" customHeight="1">
      <c r="H86" s="66"/>
    </row>
    <row r="87" ht="14.25" customHeight="1">
      <c r="H87" s="66"/>
    </row>
    <row r="88" ht="14.25" customHeight="1">
      <c r="H88" s="66"/>
    </row>
    <row r="89" ht="14.25" customHeight="1">
      <c r="H89" s="66"/>
    </row>
    <row r="90" ht="14.25" customHeight="1">
      <c r="H90" s="66"/>
    </row>
    <row r="91" ht="14.25" customHeight="1">
      <c r="H91" s="66"/>
    </row>
    <row r="92" ht="14.25" customHeight="1">
      <c r="H92" s="66"/>
    </row>
    <row r="93" ht="14.25" customHeight="1">
      <c r="H93" s="66"/>
    </row>
    <row r="94" ht="14.25" customHeight="1">
      <c r="H94" s="66"/>
    </row>
    <row r="95" ht="14.25" customHeight="1">
      <c r="H95" s="66"/>
    </row>
    <row r="96" ht="14.25" customHeight="1">
      <c r="H96" s="66"/>
    </row>
    <row r="97" ht="14.25" customHeight="1">
      <c r="H97" s="66"/>
    </row>
    <row r="98" ht="14.25" customHeight="1">
      <c r="H98" s="66"/>
    </row>
    <row r="99" ht="14.25" customHeight="1">
      <c r="H99" s="66"/>
    </row>
    <row r="100" ht="14.25" customHeight="1">
      <c r="H100" s="66"/>
    </row>
    <row r="101" ht="14.25" customHeight="1">
      <c r="H101" s="66"/>
    </row>
    <row r="102" ht="14.25" customHeight="1">
      <c r="H102" s="66"/>
    </row>
    <row r="103" ht="14.25" customHeight="1">
      <c r="H103" s="66"/>
    </row>
    <row r="104" ht="14.25" customHeight="1">
      <c r="H104" s="66"/>
    </row>
    <row r="105" ht="14.25" customHeight="1">
      <c r="H105" s="66"/>
    </row>
    <row r="106" ht="14.25" customHeight="1">
      <c r="H106" s="66"/>
    </row>
    <row r="107" ht="14.25" customHeight="1">
      <c r="H107" s="66"/>
    </row>
    <row r="108" ht="14.25" customHeight="1">
      <c r="H108" s="66"/>
    </row>
    <row r="109" ht="14.25" customHeight="1">
      <c r="H109" s="66"/>
    </row>
    <row r="110" ht="14.25" customHeight="1">
      <c r="H110" s="66"/>
    </row>
    <row r="111" ht="14.25" customHeight="1">
      <c r="H111" s="66"/>
    </row>
    <row r="112" ht="14.25" customHeight="1">
      <c r="H112" s="66"/>
    </row>
    <row r="113" ht="14.25" customHeight="1">
      <c r="H113" s="66"/>
    </row>
    <row r="114" ht="14.25" customHeight="1">
      <c r="H114" s="66"/>
    </row>
    <row r="115" ht="14.25" customHeight="1">
      <c r="H115" s="66"/>
    </row>
    <row r="116" ht="14.25" customHeight="1">
      <c r="H116" s="66"/>
    </row>
    <row r="117" ht="14.25" customHeight="1">
      <c r="H117" s="66"/>
    </row>
    <row r="118" ht="14.25" customHeight="1">
      <c r="H118" s="66"/>
    </row>
    <row r="119" ht="14.25" customHeight="1">
      <c r="H119" s="66"/>
    </row>
    <row r="120" ht="14.25" customHeight="1">
      <c r="H120" s="66"/>
    </row>
    <row r="121" ht="14.25" customHeight="1">
      <c r="H121" s="66"/>
    </row>
    <row r="122" ht="14.25" customHeight="1">
      <c r="H122" s="66"/>
    </row>
    <row r="123" ht="14.25" customHeight="1">
      <c r="H123" s="66"/>
    </row>
    <row r="124" ht="14.25" customHeight="1">
      <c r="H124" s="66"/>
    </row>
    <row r="125" ht="14.25" customHeight="1">
      <c r="H125" s="66"/>
    </row>
    <row r="126" ht="14.25" customHeight="1">
      <c r="H126" s="66"/>
    </row>
    <row r="127" ht="14.25" customHeight="1">
      <c r="H127" s="66"/>
    </row>
    <row r="128" ht="14.25" customHeight="1">
      <c r="H128" s="66"/>
    </row>
    <row r="129" ht="14.25" customHeight="1">
      <c r="H129" s="66"/>
    </row>
    <row r="130" ht="14.25" customHeight="1">
      <c r="H130" s="66"/>
    </row>
    <row r="131" ht="14.25" customHeight="1">
      <c r="H131" s="66"/>
    </row>
    <row r="132" ht="14.25" customHeight="1">
      <c r="H132" s="66"/>
    </row>
    <row r="133" ht="14.25" customHeight="1">
      <c r="H133" s="66"/>
    </row>
    <row r="134" ht="14.25" customHeight="1">
      <c r="H134" s="66"/>
    </row>
    <row r="135" ht="14.25" customHeight="1">
      <c r="H135" s="66"/>
    </row>
    <row r="136" ht="14.25" customHeight="1">
      <c r="H136" s="66"/>
    </row>
    <row r="137" ht="14.25" customHeight="1">
      <c r="H137" s="66"/>
    </row>
    <row r="138" ht="14.25" customHeight="1">
      <c r="H138" s="66"/>
    </row>
    <row r="139" ht="14.25" customHeight="1">
      <c r="H139" s="66"/>
    </row>
    <row r="140" ht="14.25" customHeight="1">
      <c r="H140" s="66"/>
    </row>
    <row r="141" ht="14.25" customHeight="1">
      <c r="H141" s="66"/>
    </row>
    <row r="142" ht="14.25" customHeight="1">
      <c r="H142" s="66"/>
    </row>
    <row r="143" ht="14.25" customHeight="1">
      <c r="H143" s="66"/>
    </row>
    <row r="144" ht="14.25" customHeight="1">
      <c r="H144" s="66"/>
    </row>
    <row r="145" ht="14.25" customHeight="1">
      <c r="H145" s="66"/>
    </row>
    <row r="146" ht="14.25" customHeight="1">
      <c r="H146" s="66"/>
    </row>
    <row r="147" ht="14.25" customHeight="1">
      <c r="H147" s="66"/>
    </row>
    <row r="148" ht="14.25" customHeight="1">
      <c r="H148" s="66"/>
    </row>
    <row r="149" ht="14.25" customHeight="1">
      <c r="H149" s="66"/>
    </row>
    <row r="150" ht="14.25" customHeight="1">
      <c r="H150" s="66"/>
    </row>
    <row r="151" ht="14.25" customHeight="1">
      <c r="H151" s="66"/>
    </row>
    <row r="152" ht="14.25" customHeight="1">
      <c r="H152" s="66"/>
    </row>
    <row r="153" ht="14.25" customHeight="1">
      <c r="H153" s="66"/>
    </row>
    <row r="154" ht="14.25" customHeight="1">
      <c r="H154" s="66"/>
    </row>
    <row r="155" ht="14.25" customHeight="1">
      <c r="H155" s="66"/>
    </row>
    <row r="156" ht="14.25" customHeight="1">
      <c r="H156" s="66"/>
    </row>
    <row r="157" ht="14.25" customHeight="1">
      <c r="H157" s="66"/>
    </row>
    <row r="158" ht="14.25" customHeight="1">
      <c r="H158" s="66"/>
    </row>
    <row r="159" ht="14.25" customHeight="1">
      <c r="H159" s="66"/>
    </row>
    <row r="160" ht="14.25" customHeight="1">
      <c r="H160" s="66"/>
    </row>
    <row r="161" ht="14.25" customHeight="1">
      <c r="H161" s="66"/>
    </row>
    <row r="162" ht="14.25" customHeight="1">
      <c r="H162" s="66"/>
    </row>
    <row r="163" ht="14.25" customHeight="1">
      <c r="H163" s="66"/>
    </row>
    <row r="164" ht="14.25" customHeight="1">
      <c r="H164" s="66"/>
    </row>
    <row r="165" ht="14.25" customHeight="1">
      <c r="H165" s="66"/>
    </row>
    <row r="166" ht="14.25" customHeight="1">
      <c r="H166" s="66"/>
    </row>
    <row r="167" ht="14.25" customHeight="1">
      <c r="H167" s="66"/>
    </row>
    <row r="168" ht="14.25" customHeight="1">
      <c r="H168" s="66"/>
    </row>
    <row r="169" ht="14.25" customHeight="1">
      <c r="H169" s="66"/>
    </row>
    <row r="170" ht="14.25" customHeight="1">
      <c r="H170" s="66"/>
    </row>
    <row r="171" ht="14.25" customHeight="1">
      <c r="H171" s="66"/>
    </row>
    <row r="172" ht="14.25" customHeight="1">
      <c r="H172" s="66"/>
    </row>
    <row r="173" ht="14.25" customHeight="1">
      <c r="H173" s="66"/>
    </row>
    <row r="174" ht="14.25" customHeight="1">
      <c r="H174" s="66"/>
    </row>
    <row r="175" ht="14.25" customHeight="1">
      <c r="H175" s="66"/>
    </row>
    <row r="176" ht="14.25" customHeight="1">
      <c r="H176" s="66"/>
    </row>
    <row r="177" ht="14.25" customHeight="1">
      <c r="H177" s="66"/>
    </row>
    <row r="178" ht="14.25" customHeight="1">
      <c r="H178" s="66"/>
    </row>
    <row r="179" ht="14.25" customHeight="1">
      <c r="H179" s="66"/>
    </row>
    <row r="180" ht="14.25" customHeight="1">
      <c r="H180" s="66"/>
    </row>
    <row r="181" ht="14.25" customHeight="1">
      <c r="H181" s="66"/>
    </row>
    <row r="182" ht="14.25" customHeight="1">
      <c r="H182" s="66"/>
    </row>
    <row r="183" ht="14.25" customHeight="1">
      <c r="H183" s="66"/>
    </row>
    <row r="184" ht="14.25" customHeight="1">
      <c r="H184" s="66"/>
    </row>
    <row r="185" ht="14.25" customHeight="1">
      <c r="H185" s="66"/>
    </row>
    <row r="186" ht="14.25" customHeight="1">
      <c r="H186" s="66"/>
    </row>
    <row r="187" ht="14.25" customHeight="1">
      <c r="H187" s="66"/>
    </row>
    <row r="188" ht="14.25" customHeight="1">
      <c r="H188" s="66"/>
    </row>
    <row r="189" ht="14.25" customHeight="1">
      <c r="H189" s="66"/>
    </row>
    <row r="190" ht="14.25" customHeight="1">
      <c r="H190" s="66"/>
    </row>
    <row r="191" ht="14.25" customHeight="1">
      <c r="H191" s="66"/>
    </row>
    <row r="192" ht="14.25" customHeight="1">
      <c r="H192" s="66"/>
    </row>
    <row r="193" ht="14.25" customHeight="1">
      <c r="H193" s="66"/>
    </row>
    <row r="194" ht="14.25" customHeight="1">
      <c r="H194" s="66"/>
    </row>
    <row r="195" ht="14.25" customHeight="1">
      <c r="H195" s="66"/>
    </row>
    <row r="196" ht="14.25" customHeight="1">
      <c r="H196" s="66"/>
    </row>
    <row r="197" ht="14.25" customHeight="1">
      <c r="H197" s="66"/>
    </row>
    <row r="198" ht="14.25" customHeight="1">
      <c r="H198" s="66"/>
    </row>
    <row r="199" ht="14.25" customHeight="1">
      <c r="H199" s="66"/>
    </row>
    <row r="200" ht="14.25" customHeight="1">
      <c r="H200" s="66"/>
    </row>
    <row r="201" ht="14.25" customHeight="1">
      <c r="H201" s="66"/>
    </row>
    <row r="202" ht="14.25" customHeight="1">
      <c r="H202" s="66"/>
    </row>
    <row r="203" ht="14.25" customHeight="1">
      <c r="H203" s="66"/>
    </row>
    <row r="204" ht="14.25" customHeight="1">
      <c r="H204" s="66"/>
    </row>
    <row r="205" ht="14.25" customHeight="1">
      <c r="H205" s="66"/>
    </row>
    <row r="206" ht="14.25" customHeight="1">
      <c r="H206" s="66"/>
    </row>
    <row r="207" ht="14.25" customHeight="1">
      <c r="H207" s="66"/>
    </row>
    <row r="208" ht="14.25" customHeight="1">
      <c r="H208" s="66"/>
    </row>
    <row r="209" ht="14.25" customHeight="1">
      <c r="H209" s="66"/>
    </row>
    <row r="210" ht="14.25" customHeight="1">
      <c r="H210" s="66"/>
    </row>
    <row r="211" ht="14.25" customHeight="1">
      <c r="H211" s="66"/>
    </row>
    <row r="212" ht="14.25" customHeight="1">
      <c r="H212" s="66"/>
    </row>
    <row r="213" ht="14.25" customHeight="1">
      <c r="H213" s="66"/>
    </row>
    <row r="214" ht="14.25" customHeight="1">
      <c r="H214" s="66"/>
    </row>
    <row r="215" ht="14.25" customHeight="1">
      <c r="H215" s="66"/>
    </row>
    <row r="216" ht="14.25" customHeight="1">
      <c r="H216" s="66"/>
    </row>
    <row r="217" ht="14.25" customHeight="1">
      <c r="H217" s="66"/>
    </row>
    <row r="218" ht="14.25" customHeight="1">
      <c r="H218" s="66"/>
    </row>
    <row r="219" ht="14.25" customHeight="1">
      <c r="H219" s="66"/>
    </row>
    <row r="220" ht="14.25" customHeight="1">
      <c r="H220" s="66"/>
    </row>
    <row r="221" ht="14.25" customHeight="1">
      <c r="H221" s="66"/>
    </row>
    <row r="222" ht="14.25" customHeight="1">
      <c r="H222" s="66"/>
    </row>
    <row r="223" ht="14.25" customHeight="1">
      <c r="H223" s="66"/>
    </row>
    <row r="224" ht="14.25" customHeight="1">
      <c r="H224" s="66"/>
    </row>
    <row r="225" ht="14.25" customHeight="1">
      <c r="H225" s="66"/>
    </row>
    <row r="226" ht="14.25" customHeight="1">
      <c r="H226" s="66"/>
    </row>
    <row r="227" ht="14.25" customHeight="1">
      <c r="H227" s="66"/>
    </row>
    <row r="228" ht="14.25" customHeight="1">
      <c r="H228" s="66"/>
    </row>
    <row r="229" ht="14.25" customHeight="1">
      <c r="H229" s="66"/>
    </row>
    <row r="230" ht="14.25" customHeight="1">
      <c r="H230" s="66"/>
    </row>
    <row r="231" ht="14.25" customHeight="1">
      <c r="H231" s="66"/>
    </row>
    <row r="232" ht="14.25" customHeight="1">
      <c r="H232" s="66"/>
    </row>
    <row r="233" ht="14.25" customHeight="1">
      <c r="H233" s="66"/>
    </row>
    <row r="234" ht="14.25" customHeight="1">
      <c r="H234" s="66"/>
    </row>
    <row r="235" ht="14.25" customHeight="1">
      <c r="H235" s="66"/>
    </row>
    <row r="236" ht="14.25" customHeight="1">
      <c r="H236" s="66"/>
    </row>
    <row r="237" ht="14.25" customHeight="1">
      <c r="H237" s="66"/>
    </row>
    <row r="238" ht="14.25" customHeight="1">
      <c r="H238" s="66"/>
    </row>
    <row r="239" ht="14.25" customHeight="1">
      <c r="H239" s="66"/>
    </row>
    <row r="240" ht="14.25" customHeight="1">
      <c r="H240" s="66"/>
    </row>
    <row r="241" ht="14.25" customHeight="1">
      <c r="H241" s="66"/>
    </row>
    <row r="242" ht="14.25" customHeight="1">
      <c r="H242" s="66"/>
    </row>
    <row r="243" ht="14.25" customHeight="1">
      <c r="H243" s="66"/>
    </row>
    <row r="244" ht="14.25" customHeight="1">
      <c r="H244" s="66"/>
    </row>
    <row r="245" ht="14.25" customHeight="1">
      <c r="H245" s="66"/>
    </row>
    <row r="246" ht="14.25" customHeight="1">
      <c r="H246" s="66"/>
    </row>
    <row r="247" ht="14.25" customHeight="1">
      <c r="H247" s="66"/>
    </row>
    <row r="248" ht="14.25" customHeight="1">
      <c r="H248" s="66"/>
    </row>
    <row r="249" ht="14.25" customHeight="1">
      <c r="H249" s="66"/>
    </row>
    <row r="250" ht="14.25" customHeight="1">
      <c r="H250" s="66"/>
    </row>
    <row r="251" ht="14.25" customHeight="1">
      <c r="H251" s="66"/>
    </row>
    <row r="252" ht="14.25" customHeight="1">
      <c r="H252" s="66"/>
    </row>
    <row r="253" ht="14.25" customHeight="1">
      <c r="H253" s="66"/>
    </row>
    <row r="254" ht="14.25" customHeight="1">
      <c r="H254" s="66"/>
    </row>
    <row r="255" ht="14.25" customHeight="1">
      <c r="H255" s="66"/>
    </row>
    <row r="256" ht="14.25" customHeight="1">
      <c r="H256" s="66"/>
    </row>
    <row r="257" ht="14.25" customHeight="1">
      <c r="H257" s="66"/>
    </row>
    <row r="258" ht="14.25" customHeight="1">
      <c r="H258" s="66"/>
    </row>
    <row r="259" ht="14.25" customHeight="1">
      <c r="H259" s="66"/>
    </row>
    <row r="260" ht="14.25" customHeight="1">
      <c r="H260" s="66"/>
    </row>
    <row r="261" ht="14.25" customHeight="1">
      <c r="H261" s="66"/>
    </row>
    <row r="262" ht="14.25" customHeight="1">
      <c r="H262" s="66"/>
    </row>
    <row r="263" ht="14.25" customHeight="1">
      <c r="H263" s="66"/>
    </row>
    <row r="264" ht="14.25" customHeight="1">
      <c r="H264" s="66"/>
    </row>
    <row r="265" ht="14.25" customHeight="1">
      <c r="H265" s="66"/>
    </row>
    <row r="266" ht="14.25" customHeight="1">
      <c r="H266" s="66"/>
    </row>
    <row r="267" ht="14.25" customHeight="1">
      <c r="H267" s="66"/>
    </row>
    <row r="268" ht="14.25" customHeight="1">
      <c r="H268" s="66"/>
    </row>
    <row r="269" ht="14.25" customHeight="1">
      <c r="H269" s="66"/>
    </row>
    <row r="270" ht="14.25" customHeight="1">
      <c r="H270" s="66"/>
    </row>
    <row r="271" ht="14.25" customHeight="1">
      <c r="H271" s="66"/>
    </row>
    <row r="272" ht="14.25" customHeight="1">
      <c r="H272" s="66"/>
    </row>
    <row r="273" ht="14.25" customHeight="1">
      <c r="H273" s="66"/>
    </row>
    <row r="274" ht="14.25" customHeight="1">
      <c r="H274" s="66"/>
    </row>
    <row r="275" ht="14.25" customHeight="1">
      <c r="H275" s="66"/>
    </row>
    <row r="276" ht="14.25" customHeight="1">
      <c r="H276" s="66"/>
    </row>
    <row r="277" ht="14.25" customHeight="1">
      <c r="H277" s="66"/>
    </row>
    <row r="278" ht="14.25" customHeight="1">
      <c r="H278" s="66"/>
    </row>
    <row r="279" ht="14.25" customHeight="1">
      <c r="H279" s="66"/>
    </row>
    <row r="280" ht="14.25" customHeight="1">
      <c r="H280" s="66"/>
    </row>
    <row r="281" ht="14.25" customHeight="1">
      <c r="H281" s="66"/>
    </row>
    <row r="282" ht="14.25" customHeight="1">
      <c r="H282" s="66"/>
    </row>
    <row r="283" ht="14.25" customHeight="1">
      <c r="H283" s="66"/>
    </row>
    <row r="284" ht="14.25" customHeight="1">
      <c r="H284" s="66"/>
    </row>
    <row r="285" ht="14.25" customHeight="1">
      <c r="H285" s="66"/>
    </row>
    <row r="286" ht="14.25" customHeight="1">
      <c r="H286" s="66"/>
    </row>
    <row r="287" ht="14.25" customHeight="1">
      <c r="H287" s="66"/>
    </row>
    <row r="288" ht="14.25" customHeight="1">
      <c r="H288" s="66"/>
    </row>
    <row r="289" ht="14.25" customHeight="1">
      <c r="H289" s="66"/>
    </row>
    <row r="290" ht="14.25" customHeight="1">
      <c r="H290" s="66"/>
    </row>
    <row r="291" ht="14.25" customHeight="1">
      <c r="H291" s="66"/>
    </row>
    <row r="292" ht="14.25" customHeight="1">
      <c r="H292" s="66"/>
    </row>
    <row r="293" ht="14.25" customHeight="1">
      <c r="H293" s="66"/>
    </row>
    <row r="294" ht="14.25" customHeight="1">
      <c r="H294" s="66"/>
    </row>
    <row r="295" ht="14.25" customHeight="1">
      <c r="H295" s="66"/>
    </row>
    <row r="296" ht="14.25" customHeight="1">
      <c r="H296" s="66"/>
    </row>
    <row r="297" ht="14.25" customHeight="1">
      <c r="H297" s="66"/>
    </row>
    <row r="298" ht="14.25" customHeight="1">
      <c r="H298" s="66"/>
    </row>
    <row r="299" ht="14.25" customHeight="1">
      <c r="H299" s="66"/>
    </row>
    <row r="300" ht="14.25" customHeight="1">
      <c r="H300" s="66"/>
    </row>
    <row r="301" ht="14.25" customHeight="1">
      <c r="H301" s="66"/>
    </row>
    <row r="302" ht="14.25" customHeight="1">
      <c r="H302" s="66"/>
    </row>
    <row r="303" ht="14.25" customHeight="1">
      <c r="H303" s="66"/>
    </row>
    <row r="304" ht="14.25" customHeight="1">
      <c r="H304" s="66"/>
    </row>
    <row r="305" ht="14.25" customHeight="1">
      <c r="H305" s="66"/>
    </row>
    <row r="306" ht="14.25" customHeight="1">
      <c r="H306" s="66"/>
    </row>
    <row r="307" ht="14.25" customHeight="1">
      <c r="H307" s="66"/>
    </row>
    <row r="308" ht="14.25" customHeight="1">
      <c r="H308" s="66"/>
    </row>
    <row r="309" ht="14.25" customHeight="1">
      <c r="H309" s="66"/>
    </row>
    <row r="310" ht="14.25" customHeight="1">
      <c r="H310" s="66"/>
    </row>
    <row r="311" ht="14.25" customHeight="1">
      <c r="H311" s="66"/>
    </row>
    <row r="312" ht="14.25" customHeight="1">
      <c r="H312" s="66"/>
    </row>
    <row r="313" ht="14.25" customHeight="1">
      <c r="H313" s="66"/>
    </row>
    <row r="314" ht="14.25" customHeight="1">
      <c r="H314" s="66"/>
    </row>
    <row r="315" ht="14.25" customHeight="1">
      <c r="H315" s="66"/>
    </row>
    <row r="316" ht="14.25" customHeight="1">
      <c r="H316" s="66"/>
    </row>
    <row r="317" ht="14.25" customHeight="1">
      <c r="H317" s="66"/>
    </row>
    <row r="318" ht="14.25" customHeight="1">
      <c r="H318" s="66"/>
    </row>
    <row r="319" ht="14.25" customHeight="1">
      <c r="H319" s="66"/>
    </row>
    <row r="320" ht="14.25" customHeight="1">
      <c r="H320" s="66"/>
    </row>
    <row r="321" ht="14.25" customHeight="1">
      <c r="H321" s="66"/>
    </row>
    <row r="322" ht="14.25" customHeight="1">
      <c r="H322" s="66"/>
    </row>
    <row r="323" ht="14.25" customHeight="1">
      <c r="H323" s="66"/>
    </row>
    <row r="324" ht="14.25" customHeight="1">
      <c r="H324" s="66"/>
    </row>
    <row r="325" ht="14.25" customHeight="1">
      <c r="H325" s="66"/>
    </row>
    <row r="326" ht="14.25" customHeight="1">
      <c r="H326" s="66"/>
    </row>
    <row r="327" ht="14.25" customHeight="1">
      <c r="H327" s="66"/>
    </row>
    <row r="328" ht="14.25" customHeight="1">
      <c r="H328" s="66"/>
    </row>
    <row r="329" ht="14.25" customHeight="1">
      <c r="H329" s="66"/>
    </row>
    <row r="330" ht="14.25" customHeight="1">
      <c r="H330" s="66"/>
    </row>
    <row r="331" ht="14.25" customHeight="1">
      <c r="H331" s="66"/>
    </row>
    <row r="332" ht="14.25" customHeight="1">
      <c r="H332" s="66"/>
    </row>
    <row r="333" ht="14.25" customHeight="1">
      <c r="H333" s="66"/>
    </row>
    <row r="334" ht="14.25" customHeight="1">
      <c r="H334" s="66"/>
    </row>
    <row r="335" ht="14.25" customHeight="1">
      <c r="H335" s="66"/>
    </row>
    <row r="336" ht="14.25" customHeight="1">
      <c r="H336" s="66"/>
    </row>
    <row r="337" ht="14.25" customHeight="1">
      <c r="H337" s="66"/>
    </row>
    <row r="338" ht="14.25" customHeight="1">
      <c r="H338" s="66"/>
    </row>
    <row r="339" ht="14.25" customHeight="1">
      <c r="H339" s="66"/>
    </row>
    <row r="340" ht="14.25" customHeight="1">
      <c r="H340" s="66"/>
    </row>
    <row r="341" ht="14.25" customHeight="1">
      <c r="H341" s="66"/>
    </row>
    <row r="342" ht="14.25" customHeight="1">
      <c r="H342" s="66"/>
    </row>
    <row r="343" ht="14.25" customHeight="1">
      <c r="H343" s="66"/>
    </row>
    <row r="344" ht="14.25" customHeight="1">
      <c r="H344" s="66"/>
    </row>
    <row r="345" ht="14.25" customHeight="1">
      <c r="H345" s="66"/>
    </row>
    <row r="346" ht="14.25" customHeight="1">
      <c r="H346" s="66"/>
    </row>
    <row r="347" ht="14.25" customHeight="1">
      <c r="H347" s="66"/>
    </row>
    <row r="348" ht="14.25" customHeight="1">
      <c r="H348" s="66"/>
    </row>
    <row r="349" ht="14.25" customHeight="1">
      <c r="H349" s="66"/>
    </row>
    <row r="350" ht="14.25" customHeight="1">
      <c r="H350" s="66"/>
    </row>
    <row r="351" ht="14.25" customHeight="1">
      <c r="H351" s="66"/>
    </row>
    <row r="352" ht="14.25" customHeight="1">
      <c r="H352" s="66"/>
    </row>
    <row r="353" ht="14.25" customHeight="1">
      <c r="H353" s="66"/>
    </row>
    <row r="354" ht="14.25" customHeight="1">
      <c r="H354" s="66"/>
    </row>
    <row r="355" ht="14.25" customHeight="1">
      <c r="H355" s="66"/>
    </row>
    <row r="356" ht="14.25" customHeight="1">
      <c r="H356" s="66"/>
    </row>
    <row r="357" ht="14.25" customHeight="1">
      <c r="H357" s="66"/>
    </row>
    <row r="358" ht="14.25" customHeight="1">
      <c r="H358" s="66"/>
    </row>
    <row r="359" ht="14.25" customHeight="1">
      <c r="H359" s="66"/>
    </row>
    <row r="360" ht="14.25" customHeight="1">
      <c r="H360" s="66"/>
    </row>
    <row r="361" ht="14.25" customHeight="1">
      <c r="H361" s="66"/>
    </row>
    <row r="362" ht="14.25" customHeight="1">
      <c r="H362" s="66"/>
    </row>
    <row r="363" ht="14.25" customHeight="1">
      <c r="H363" s="66"/>
    </row>
    <row r="364" ht="14.25" customHeight="1">
      <c r="H364" s="66"/>
    </row>
    <row r="365" ht="14.25" customHeight="1">
      <c r="H365" s="66"/>
    </row>
    <row r="366" ht="14.25" customHeight="1">
      <c r="H366" s="66"/>
    </row>
    <row r="367" ht="14.25" customHeight="1">
      <c r="H367" s="66"/>
    </row>
    <row r="368" ht="14.25" customHeight="1">
      <c r="H368" s="66"/>
    </row>
    <row r="369" ht="14.25" customHeight="1">
      <c r="H369" s="66"/>
    </row>
    <row r="370" ht="14.25" customHeight="1">
      <c r="H370" s="66"/>
    </row>
    <row r="371" ht="14.25" customHeight="1">
      <c r="H371" s="66"/>
    </row>
    <row r="372" ht="14.25" customHeight="1">
      <c r="H372" s="66"/>
    </row>
    <row r="373" ht="14.25" customHeight="1">
      <c r="H373" s="66"/>
    </row>
    <row r="374" ht="14.25" customHeight="1">
      <c r="H374" s="66"/>
    </row>
    <row r="375" ht="14.25" customHeight="1">
      <c r="H375" s="66"/>
    </row>
    <row r="376" ht="14.25" customHeight="1">
      <c r="H376" s="66"/>
    </row>
    <row r="377" ht="14.25" customHeight="1">
      <c r="H377" s="66"/>
    </row>
    <row r="378" ht="14.25" customHeight="1">
      <c r="H378" s="66"/>
    </row>
    <row r="379" ht="14.25" customHeight="1">
      <c r="H379" s="66"/>
    </row>
    <row r="380" ht="14.25" customHeight="1">
      <c r="H380" s="66"/>
    </row>
    <row r="381" ht="14.25" customHeight="1">
      <c r="H381" s="66"/>
    </row>
    <row r="382" ht="14.25" customHeight="1">
      <c r="H382" s="66"/>
    </row>
    <row r="383" ht="14.25" customHeight="1">
      <c r="H383" s="66"/>
    </row>
    <row r="384" ht="14.25" customHeight="1">
      <c r="H384" s="66"/>
    </row>
    <row r="385" ht="14.25" customHeight="1">
      <c r="H385" s="66"/>
    </row>
    <row r="386" ht="14.25" customHeight="1">
      <c r="H386" s="66"/>
    </row>
    <row r="387" ht="14.25" customHeight="1">
      <c r="H387" s="66"/>
    </row>
    <row r="388" ht="14.25" customHeight="1">
      <c r="H388" s="66"/>
    </row>
    <row r="389" ht="14.25" customHeight="1">
      <c r="H389" s="66"/>
    </row>
    <row r="390" ht="14.25" customHeight="1">
      <c r="H390" s="66"/>
    </row>
    <row r="391" ht="14.25" customHeight="1">
      <c r="H391" s="66"/>
    </row>
    <row r="392" ht="14.25" customHeight="1">
      <c r="H392" s="66"/>
    </row>
    <row r="393" ht="14.25" customHeight="1">
      <c r="H393" s="66"/>
    </row>
    <row r="394" ht="14.25" customHeight="1">
      <c r="H394" s="66"/>
    </row>
    <row r="395" ht="14.25" customHeight="1">
      <c r="H395" s="66"/>
    </row>
    <row r="396" ht="14.25" customHeight="1">
      <c r="H396" s="66"/>
    </row>
    <row r="397" ht="14.25" customHeight="1">
      <c r="H397" s="66"/>
    </row>
    <row r="398" ht="14.25" customHeight="1">
      <c r="H398" s="66"/>
    </row>
    <row r="399" ht="14.25" customHeight="1">
      <c r="H399" s="66"/>
    </row>
    <row r="400" ht="14.25" customHeight="1">
      <c r="H400" s="66"/>
    </row>
    <row r="401" ht="14.25" customHeight="1">
      <c r="H401" s="66"/>
    </row>
    <row r="402" ht="14.25" customHeight="1">
      <c r="H402" s="66"/>
    </row>
    <row r="403" ht="14.25" customHeight="1">
      <c r="H403" s="66"/>
    </row>
    <row r="404" ht="14.25" customHeight="1">
      <c r="H404" s="66"/>
    </row>
    <row r="405" ht="14.25" customHeight="1">
      <c r="H405" s="66"/>
    </row>
    <row r="406" ht="14.25" customHeight="1">
      <c r="H406" s="66"/>
    </row>
    <row r="407" ht="14.25" customHeight="1">
      <c r="H407" s="66"/>
    </row>
    <row r="408" ht="14.25" customHeight="1">
      <c r="H408" s="66"/>
    </row>
    <row r="409" ht="14.25" customHeight="1">
      <c r="H409" s="66"/>
    </row>
    <row r="410" ht="14.25" customHeight="1">
      <c r="H410" s="66"/>
    </row>
    <row r="411" ht="14.25" customHeight="1">
      <c r="H411" s="66"/>
    </row>
    <row r="412" ht="14.25" customHeight="1">
      <c r="H412" s="66"/>
    </row>
    <row r="413" ht="14.25" customHeight="1">
      <c r="H413" s="66"/>
    </row>
    <row r="414" ht="14.25" customHeight="1">
      <c r="H414" s="66"/>
    </row>
    <row r="415" ht="14.25" customHeight="1">
      <c r="H415" s="66"/>
    </row>
    <row r="416" ht="14.25" customHeight="1">
      <c r="H416" s="66"/>
    </row>
    <row r="417" ht="14.25" customHeight="1">
      <c r="H417" s="66"/>
    </row>
    <row r="418" ht="14.25" customHeight="1">
      <c r="H418" s="66"/>
    </row>
    <row r="419" ht="14.25" customHeight="1">
      <c r="H419" s="66"/>
    </row>
    <row r="420" ht="14.25" customHeight="1">
      <c r="H420" s="66"/>
    </row>
    <row r="421" ht="14.25" customHeight="1">
      <c r="H421" s="66"/>
    </row>
    <row r="422" ht="14.25" customHeight="1">
      <c r="H422" s="66"/>
    </row>
    <row r="423" ht="14.25" customHeight="1">
      <c r="H423" s="66"/>
    </row>
    <row r="424" ht="14.25" customHeight="1">
      <c r="H424" s="66"/>
    </row>
    <row r="425" ht="14.25" customHeight="1">
      <c r="H425" s="66"/>
    </row>
    <row r="426" ht="14.25" customHeight="1">
      <c r="H426" s="66"/>
    </row>
    <row r="427" ht="14.25" customHeight="1">
      <c r="H427" s="66"/>
    </row>
    <row r="428" ht="14.25" customHeight="1">
      <c r="H428" s="66"/>
    </row>
    <row r="429" ht="14.25" customHeight="1">
      <c r="H429" s="66"/>
    </row>
    <row r="430" ht="14.25" customHeight="1">
      <c r="H430" s="66"/>
    </row>
    <row r="431" ht="14.25" customHeight="1">
      <c r="H431" s="66"/>
    </row>
    <row r="432" ht="14.25" customHeight="1">
      <c r="H432" s="66"/>
    </row>
    <row r="433" ht="14.25" customHeight="1">
      <c r="H433" s="66"/>
    </row>
    <row r="434" ht="14.25" customHeight="1">
      <c r="H434" s="66"/>
    </row>
    <row r="435" ht="14.25" customHeight="1">
      <c r="H435" s="66"/>
    </row>
    <row r="436" ht="14.25" customHeight="1">
      <c r="H436" s="66"/>
    </row>
    <row r="437" ht="14.25" customHeight="1">
      <c r="H437" s="66"/>
    </row>
    <row r="438" ht="14.25" customHeight="1">
      <c r="H438" s="66"/>
    </row>
    <row r="439" ht="14.25" customHeight="1">
      <c r="H439" s="66"/>
    </row>
    <row r="440" ht="14.25" customHeight="1">
      <c r="H440" s="66"/>
    </row>
    <row r="441" ht="14.25" customHeight="1">
      <c r="H441" s="66"/>
    </row>
    <row r="442" ht="14.25" customHeight="1">
      <c r="H442" s="66"/>
    </row>
    <row r="443" ht="14.25" customHeight="1">
      <c r="H443" s="66"/>
    </row>
    <row r="444" ht="14.25" customHeight="1">
      <c r="H444" s="66"/>
    </row>
    <row r="445" ht="14.25" customHeight="1">
      <c r="H445" s="66"/>
    </row>
    <row r="446" ht="14.25" customHeight="1">
      <c r="H446" s="66"/>
    </row>
    <row r="447" ht="14.25" customHeight="1">
      <c r="H447" s="66"/>
    </row>
    <row r="448" ht="14.25" customHeight="1">
      <c r="H448" s="66"/>
    </row>
    <row r="449" ht="14.25" customHeight="1">
      <c r="H449" s="66"/>
    </row>
    <row r="450" ht="14.25" customHeight="1">
      <c r="H450" s="66"/>
    </row>
    <row r="451" ht="14.25" customHeight="1">
      <c r="H451" s="66"/>
    </row>
    <row r="452" ht="14.25" customHeight="1">
      <c r="H452" s="66"/>
    </row>
    <row r="453" ht="14.25" customHeight="1">
      <c r="H453" s="66"/>
    </row>
    <row r="454" ht="14.25" customHeight="1">
      <c r="H454" s="66"/>
    </row>
    <row r="455" ht="14.25" customHeight="1">
      <c r="H455" s="66"/>
    </row>
    <row r="456" ht="14.25" customHeight="1">
      <c r="H456" s="66"/>
    </row>
    <row r="457" ht="14.25" customHeight="1">
      <c r="H457" s="66"/>
    </row>
    <row r="458" ht="14.25" customHeight="1">
      <c r="H458" s="66"/>
    </row>
    <row r="459" ht="14.25" customHeight="1">
      <c r="H459" s="66"/>
    </row>
    <row r="460" ht="14.25" customHeight="1">
      <c r="H460" s="66"/>
    </row>
    <row r="461" ht="14.25" customHeight="1">
      <c r="H461" s="66"/>
    </row>
    <row r="462" ht="14.25" customHeight="1">
      <c r="H462" s="66"/>
    </row>
    <row r="463" ht="14.25" customHeight="1">
      <c r="H463" s="66"/>
    </row>
    <row r="464" ht="14.25" customHeight="1">
      <c r="H464" s="66"/>
    </row>
    <row r="465" ht="14.25" customHeight="1">
      <c r="H465" s="66"/>
    </row>
    <row r="466" ht="14.25" customHeight="1">
      <c r="H466" s="66"/>
    </row>
    <row r="467" ht="14.25" customHeight="1">
      <c r="H467" s="66"/>
    </row>
    <row r="468" ht="14.25" customHeight="1">
      <c r="H468" s="66"/>
    </row>
    <row r="469" ht="14.25" customHeight="1">
      <c r="H469" s="66"/>
    </row>
    <row r="470" ht="14.25" customHeight="1">
      <c r="H470" s="66"/>
    </row>
    <row r="471" ht="14.25" customHeight="1">
      <c r="H471" s="66"/>
    </row>
    <row r="472" ht="14.25" customHeight="1">
      <c r="H472" s="66"/>
    </row>
    <row r="473" ht="14.25" customHeight="1">
      <c r="H473" s="66"/>
    </row>
    <row r="474" ht="14.25" customHeight="1">
      <c r="H474" s="66"/>
    </row>
    <row r="475" ht="14.25" customHeight="1">
      <c r="H475" s="66"/>
    </row>
    <row r="476" ht="14.25" customHeight="1">
      <c r="H476" s="66"/>
    </row>
    <row r="477" ht="14.25" customHeight="1">
      <c r="H477" s="66"/>
    </row>
    <row r="478" ht="14.25" customHeight="1">
      <c r="H478" s="66"/>
    </row>
    <row r="479" ht="14.25" customHeight="1">
      <c r="H479" s="66"/>
    </row>
    <row r="480" ht="14.25" customHeight="1">
      <c r="H480" s="66"/>
    </row>
    <row r="481" ht="14.25" customHeight="1">
      <c r="H481" s="66"/>
    </row>
    <row r="482" ht="14.25" customHeight="1">
      <c r="H482" s="66"/>
    </row>
    <row r="483" ht="14.25" customHeight="1">
      <c r="H483" s="66"/>
    </row>
    <row r="484" ht="14.25" customHeight="1">
      <c r="H484" s="66"/>
    </row>
    <row r="485" ht="14.25" customHeight="1">
      <c r="H485" s="66"/>
    </row>
    <row r="486" ht="14.25" customHeight="1">
      <c r="H486" s="66"/>
    </row>
    <row r="487" ht="14.25" customHeight="1">
      <c r="H487" s="66"/>
    </row>
    <row r="488" ht="14.25" customHeight="1">
      <c r="H488" s="66"/>
    </row>
    <row r="489" ht="14.25" customHeight="1">
      <c r="H489" s="66"/>
    </row>
    <row r="490" ht="14.25" customHeight="1">
      <c r="H490" s="66"/>
    </row>
    <row r="491" ht="14.25" customHeight="1">
      <c r="H491" s="66"/>
    </row>
    <row r="492" ht="14.25" customHeight="1">
      <c r="H492" s="66"/>
    </row>
    <row r="493" ht="14.25" customHeight="1">
      <c r="H493" s="66"/>
    </row>
    <row r="494" ht="14.25" customHeight="1">
      <c r="H494" s="66"/>
    </row>
    <row r="495" ht="14.25" customHeight="1">
      <c r="H495" s="66"/>
    </row>
    <row r="496" ht="14.25" customHeight="1">
      <c r="H496" s="66"/>
    </row>
    <row r="497" ht="14.25" customHeight="1">
      <c r="H497" s="66"/>
    </row>
    <row r="498" ht="14.25" customHeight="1">
      <c r="H498" s="66"/>
    </row>
    <row r="499" ht="14.25" customHeight="1">
      <c r="H499" s="66"/>
    </row>
    <row r="500" ht="14.25" customHeight="1">
      <c r="H500" s="66"/>
    </row>
    <row r="501" ht="14.25" customHeight="1">
      <c r="H501" s="66"/>
    </row>
    <row r="502" ht="14.25" customHeight="1">
      <c r="H502" s="66"/>
    </row>
    <row r="503" ht="14.25" customHeight="1">
      <c r="H503" s="66"/>
    </row>
    <row r="504" ht="14.25" customHeight="1">
      <c r="H504" s="66"/>
    </row>
    <row r="505" ht="14.25" customHeight="1">
      <c r="H505" s="66"/>
    </row>
    <row r="506" ht="14.25" customHeight="1">
      <c r="H506" s="66"/>
    </row>
    <row r="507" ht="14.25" customHeight="1">
      <c r="H507" s="66"/>
    </row>
    <row r="508" ht="14.25" customHeight="1">
      <c r="H508" s="66"/>
    </row>
    <row r="509" ht="14.25" customHeight="1">
      <c r="H509" s="66"/>
    </row>
    <row r="510" ht="14.25" customHeight="1">
      <c r="H510" s="66"/>
    </row>
    <row r="511" ht="14.25" customHeight="1">
      <c r="H511" s="66"/>
    </row>
    <row r="512" ht="14.25" customHeight="1">
      <c r="H512" s="66"/>
    </row>
    <row r="513" ht="14.25" customHeight="1">
      <c r="H513" s="66"/>
    </row>
    <row r="514" ht="14.25" customHeight="1">
      <c r="H514" s="66"/>
    </row>
    <row r="515" ht="14.25" customHeight="1">
      <c r="H515" s="66"/>
    </row>
    <row r="516" ht="14.25" customHeight="1">
      <c r="H516" s="66"/>
    </row>
    <row r="517" ht="14.25" customHeight="1">
      <c r="H517" s="66"/>
    </row>
    <row r="518" ht="14.25" customHeight="1">
      <c r="H518" s="66"/>
    </row>
    <row r="519" ht="14.25" customHeight="1">
      <c r="H519" s="66"/>
    </row>
    <row r="520" ht="14.25" customHeight="1">
      <c r="H520" s="66"/>
    </row>
    <row r="521" ht="14.25" customHeight="1">
      <c r="H521" s="66"/>
    </row>
    <row r="522" ht="14.25" customHeight="1">
      <c r="H522" s="66"/>
    </row>
    <row r="523" ht="14.25" customHeight="1">
      <c r="H523" s="66"/>
    </row>
    <row r="524" ht="14.25" customHeight="1">
      <c r="H524" s="66"/>
    </row>
    <row r="525" ht="14.25" customHeight="1">
      <c r="H525" s="66"/>
    </row>
    <row r="526" ht="14.25" customHeight="1">
      <c r="H526" s="66"/>
    </row>
    <row r="527" ht="14.25" customHeight="1">
      <c r="H527" s="66"/>
    </row>
    <row r="528" ht="14.25" customHeight="1">
      <c r="H528" s="66"/>
    </row>
    <row r="529" ht="14.25" customHeight="1">
      <c r="H529" s="66"/>
    </row>
    <row r="530" ht="14.25" customHeight="1">
      <c r="H530" s="66"/>
    </row>
    <row r="531" ht="14.25" customHeight="1">
      <c r="H531" s="66"/>
    </row>
    <row r="532" ht="14.25" customHeight="1">
      <c r="H532" s="66"/>
    </row>
    <row r="533" ht="14.25" customHeight="1">
      <c r="H533" s="66"/>
    </row>
    <row r="534" ht="14.25" customHeight="1">
      <c r="H534" s="66"/>
    </row>
    <row r="535" ht="14.25" customHeight="1">
      <c r="H535" s="66"/>
    </row>
    <row r="536" ht="14.25" customHeight="1">
      <c r="H536" s="66"/>
    </row>
    <row r="537" ht="14.25" customHeight="1">
      <c r="H537" s="66"/>
    </row>
    <row r="538" ht="14.25" customHeight="1">
      <c r="H538" s="66"/>
    </row>
    <row r="539" ht="14.25" customHeight="1">
      <c r="H539" s="66"/>
    </row>
    <row r="540" ht="14.25" customHeight="1">
      <c r="H540" s="66"/>
    </row>
    <row r="541" ht="14.25" customHeight="1">
      <c r="H541" s="66"/>
    </row>
    <row r="542" ht="14.25" customHeight="1">
      <c r="H542" s="66"/>
    </row>
    <row r="543" ht="14.25" customHeight="1">
      <c r="H543" s="66"/>
    </row>
    <row r="544" ht="14.25" customHeight="1">
      <c r="H544" s="66"/>
    </row>
    <row r="545" ht="14.25" customHeight="1">
      <c r="H545" s="66"/>
    </row>
    <row r="546" ht="14.25" customHeight="1">
      <c r="H546" s="66"/>
    </row>
    <row r="547" ht="14.25" customHeight="1">
      <c r="H547" s="66"/>
    </row>
    <row r="548" ht="14.25" customHeight="1">
      <c r="H548" s="66"/>
    </row>
    <row r="549" ht="14.25" customHeight="1">
      <c r="H549" s="66"/>
    </row>
    <row r="550" ht="14.25" customHeight="1">
      <c r="H550" s="66"/>
    </row>
    <row r="551" ht="14.25" customHeight="1">
      <c r="H551" s="66"/>
    </row>
    <row r="552" ht="14.25" customHeight="1">
      <c r="H552" s="66"/>
    </row>
    <row r="553" ht="14.25" customHeight="1">
      <c r="H553" s="66"/>
    </row>
    <row r="554" ht="14.25" customHeight="1">
      <c r="H554" s="66"/>
    </row>
    <row r="555" ht="14.25" customHeight="1">
      <c r="H555" s="66"/>
    </row>
    <row r="556" ht="14.25" customHeight="1">
      <c r="H556" s="66"/>
    </row>
    <row r="557" ht="14.25" customHeight="1">
      <c r="H557" s="66"/>
    </row>
    <row r="558" ht="14.25" customHeight="1">
      <c r="H558" s="66"/>
    </row>
    <row r="559" ht="14.25" customHeight="1">
      <c r="H559" s="66"/>
    </row>
    <row r="560" ht="14.25" customHeight="1">
      <c r="H560" s="66"/>
    </row>
    <row r="561" ht="14.25" customHeight="1">
      <c r="H561" s="66"/>
    </row>
    <row r="562" ht="14.25" customHeight="1">
      <c r="H562" s="66"/>
    </row>
    <row r="563" ht="14.25" customHeight="1">
      <c r="H563" s="66"/>
    </row>
    <row r="564" ht="14.25" customHeight="1">
      <c r="H564" s="66"/>
    </row>
    <row r="565" ht="14.25" customHeight="1">
      <c r="H565" s="66"/>
    </row>
    <row r="566" ht="14.25" customHeight="1">
      <c r="H566" s="66"/>
    </row>
    <row r="567" ht="14.25" customHeight="1">
      <c r="H567" s="66"/>
    </row>
    <row r="568" ht="14.25" customHeight="1">
      <c r="H568" s="66"/>
    </row>
    <row r="569" ht="14.25" customHeight="1">
      <c r="H569" s="66"/>
    </row>
    <row r="570" ht="14.25" customHeight="1">
      <c r="H570" s="66"/>
    </row>
    <row r="571" ht="14.25" customHeight="1">
      <c r="H571" s="66"/>
    </row>
    <row r="572" ht="14.25" customHeight="1">
      <c r="H572" s="66"/>
    </row>
    <row r="573" ht="14.25" customHeight="1">
      <c r="H573" s="66"/>
    </row>
    <row r="574" ht="14.25" customHeight="1">
      <c r="H574" s="66"/>
    </row>
    <row r="575" ht="14.25" customHeight="1">
      <c r="H575" s="66"/>
    </row>
    <row r="576" ht="14.25" customHeight="1">
      <c r="H576" s="66"/>
    </row>
    <row r="577" ht="14.25" customHeight="1">
      <c r="H577" s="66"/>
    </row>
    <row r="578" ht="14.25" customHeight="1">
      <c r="H578" s="66"/>
    </row>
    <row r="579" ht="14.25" customHeight="1">
      <c r="H579" s="66"/>
    </row>
    <row r="580" ht="14.25" customHeight="1">
      <c r="H580" s="66"/>
    </row>
    <row r="581" ht="14.25" customHeight="1">
      <c r="H581" s="66"/>
    </row>
    <row r="582" ht="14.25" customHeight="1">
      <c r="H582" s="66"/>
    </row>
    <row r="583" ht="14.25" customHeight="1">
      <c r="H583" s="66"/>
    </row>
    <row r="584" ht="14.25" customHeight="1">
      <c r="H584" s="66"/>
    </row>
    <row r="585" ht="14.25" customHeight="1">
      <c r="H585" s="66"/>
    </row>
    <row r="586" ht="14.25" customHeight="1">
      <c r="H586" s="66"/>
    </row>
    <row r="587" ht="14.25" customHeight="1">
      <c r="H587" s="66"/>
    </row>
    <row r="588" ht="14.25" customHeight="1">
      <c r="H588" s="66"/>
    </row>
    <row r="589" ht="14.25" customHeight="1">
      <c r="H589" s="66"/>
    </row>
    <row r="590" ht="14.25" customHeight="1">
      <c r="H590" s="66"/>
    </row>
    <row r="591" ht="14.25" customHeight="1">
      <c r="H591" s="66"/>
    </row>
    <row r="592" ht="14.25" customHeight="1">
      <c r="H592" s="66"/>
    </row>
    <row r="593" ht="14.25" customHeight="1">
      <c r="H593" s="66"/>
    </row>
    <row r="594" ht="14.25" customHeight="1">
      <c r="H594" s="66"/>
    </row>
    <row r="595" ht="14.25" customHeight="1">
      <c r="H595" s="66"/>
    </row>
    <row r="596" ht="14.25" customHeight="1">
      <c r="H596" s="66"/>
    </row>
    <row r="597" ht="14.25" customHeight="1">
      <c r="H597" s="66"/>
    </row>
    <row r="598" ht="14.25" customHeight="1">
      <c r="H598" s="66"/>
    </row>
    <row r="599" ht="14.25" customHeight="1">
      <c r="H599" s="66"/>
    </row>
    <row r="600" ht="14.25" customHeight="1">
      <c r="H600" s="66"/>
    </row>
    <row r="601" ht="14.25" customHeight="1">
      <c r="H601" s="66"/>
    </row>
    <row r="602" ht="14.25" customHeight="1">
      <c r="H602" s="66"/>
    </row>
    <row r="603" ht="14.25" customHeight="1">
      <c r="H603" s="66"/>
    </row>
    <row r="604" ht="14.25" customHeight="1">
      <c r="H604" s="66"/>
    </row>
    <row r="605" ht="14.25" customHeight="1">
      <c r="H605" s="66"/>
    </row>
    <row r="606" ht="14.25" customHeight="1">
      <c r="H606" s="66"/>
    </row>
    <row r="607" ht="14.25" customHeight="1">
      <c r="H607" s="66"/>
    </row>
    <row r="608" ht="14.25" customHeight="1">
      <c r="H608" s="66"/>
    </row>
    <row r="609" ht="14.25" customHeight="1">
      <c r="H609" s="66"/>
    </row>
    <row r="610" ht="14.25" customHeight="1">
      <c r="H610" s="66"/>
    </row>
    <row r="611" ht="14.25" customHeight="1">
      <c r="H611" s="66"/>
    </row>
    <row r="612" ht="14.25" customHeight="1">
      <c r="H612" s="66"/>
    </row>
    <row r="613" ht="14.25" customHeight="1">
      <c r="H613" s="66"/>
    </row>
    <row r="614" ht="14.25" customHeight="1">
      <c r="H614" s="66"/>
    </row>
    <row r="615" ht="14.25" customHeight="1">
      <c r="H615" s="66"/>
    </row>
    <row r="616" ht="14.25" customHeight="1">
      <c r="H616" s="66"/>
    </row>
    <row r="617" ht="14.25" customHeight="1">
      <c r="H617" s="66"/>
    </row>
    <row r="618" ht="14.25" customHeight="1">
      <c r="H618" s="66"/>
    </row>
    <row r="619" ht="14.25" customHeight="1">
      <c r="H619" s="66"/>
    </row>
    <row r="620" ht="14.25" customHeight="1">
      <c r="H620" s="66"/>
    </row>
    <row r="621" ht="14.25" customHeight="1">
      <c r="H621" s="66"/>
    </row>
    <row r="622" ht="14.25" customHeight="1">
      <c r="H622" s="66"/>
    </row>
    <row r="623" ht="14.25" customHeight="1">
      <c r="H623" s="66"/>
    </row>
    <row r="624" ht="14.25" customHeight="1">
      <c r="H624" s="66"/>
    </row>
    <row r="625" ht="14.25" customHeight="1">
      <c r="H625" s="66"/>
    </row>
    <row r="626" ht="14.25" customHeight="1">
      <c r="H626" s="66"/>
    </row>
    <row r="627" ht="14.25" customHeight="1">
      <c r="H627" s="66"/>
    </row>
    <row r="628" ht="14.25" customHeight="1">
      <c r="H628" s="66"/>
    </row>
    <row r="629" ht="14.25" customHeight="1">
      <c r="H629" s="66"/>
    </row>
    <row r="630" ht="14.25" customHeight="1">
      <c r="H630" s="66"/>
    </row>
    <row r="631" ht="14.25" customHeight="1">
      <c r="H631" s="66"/>
    </row>
    <row r="632" ht="14.25" customHeight="1">
      <c r="H632" s="66"/>
    </row>
    <row r="633" ht="14.25" customHeight="1">
      <c r="H633" s="66"/>
    </row>
    <row r="634" ht="14.25" customHeight="1">
      <c r="H634" s="66"/>
    </row>
    <row r="635" ht="14.25" customHeight="1">
      <c r="H635" s="66"/>
    </row>
    <row r="636" ht="14.25" customHeight="1">
      <c r="H636" s="66"/>
    </row>
    <row r="637" ht="14.25" customHeight="1">
      <c r="H637" s="66"/>
    </row>
    <row r="638" ht="14.25" customHeight="1">
      <c r="H638" s="66"/>
    </row>
    <row r="639" ht="14.25" customHeight="1">
      <c r="H639" s="66"/>
    </row>
    <row r="640" ht="14.25" customHeight="1">
      <c r="H640" s="66"/>
    </row>
    <row r="641" ht="14.25" customHeight="1">
      <c r="H641" s="66"/>
    </row>
    <row r="642" ht="14.25" customHeight="1">
      <c r="H642" s="66"/>
    </row>
    <row r="643" ht="14.25" customHeight="1">
      <c r="H643" s="66"/>
    </row>
    <row r="644" ht="14.25" customHeight="1">
      <c r="H644" s="66"/>
    </row>
    <row r="645" ht="14.25" customHeight="1">
      <c r="H645" s="66"/>
    </row>
    <row r="646" ht="14.25" customHeight="1">
      <c r="H646" s="66"/>
    </row>
    <row r="647" ht="14.25" customHeight="1">
      <c r="H647" s="66"/>
    </row>
    <row r="648" ht="14.25" customHeight="1">
      <c r="H648" s="66"/>
    </row>
    <row r="649" ht="14.25" customHeight="1">
      <c r="H649" s="66"/>
    </row>
    <row r="650" ht="14.25" customHeight="1">
      <c r="H650" s="66"/>
    </row>
    <row r="651" ht="14.25" customHeight="1">
      <c r="H651" s="66"/>
    </row>
    <row r="652" ht="14.25" customHeight="1">
      <c r="H652" s="66"/>
    </row>
    <row r="653" ht="14.25" customHeight="1">
      <c r="H653" s="66"/>
    </row>
    <row r="654" ht="14.25" customHeight="1">
      <c r="H654" s="66"/>
    </row>
    <row r="655" ht="14.25" customHeight="1">
      <c r="H655" s="66"/>
    </row>
    <row r="656" ht="14.25" customHeight="1">
      <c r="H656" s="66"/>
    </row>
    <row r="657" ht="14.25" customHeight="1">
      <c r="H657" s="66"/>
    </row>
    <row r="658" ht="14.25" customHeight="1">
      <c r="H658" s="66"/>
    </row>
    <row r="659" ht="14.25" customHeight="1">
      <c r="H659" s="66"/>
    </row>
    <row r="660" ht="14.25" customHeight="1">
      <c r="H660" s="66"/>
    </row>
    <row r="661" ht="14.25" customHeight="1">
      <c r="H661" s="66"/>
    </row>
    <row r="662" ht="14.25" customHeight="1">
      <c r="H662" s="66"/>
    </row>
    <row r="663" ht="14.25" customHeight="1">
      <c r="H663" s="66"/>
    </row>
    <row r="664" ht="14.25" customHeight="1">
      <c r="H664" s="66"/>
    </row>
    <row r="665" ht="14.25" customHeight="1">
      <c r="H665" s="66"/>
    </row>
    <row r="666" ht="14.25" customHeight="1">
      <c r="H666" s="66"/>
    </row>
    <row r="667" ht="14.25" customHeight="1">
      <c r="H667" s="66"/>
    </row>
    <row r="668" ht="14.25" customHeight="1">
      <c r="H668" s="66"/>
    </row>
    <row r="669" ht="14.25" customHeight="1">
      <c r="H669" s="66"/>
    </row>
    <row r="670" ht="14.25" customHeight="1">
      <c r="H670" s="66"/>
    </row>
    <row r="671" ht="14.25" customHeight="1">
      <c r="H671" s="66"/>
    </row>
    <row r="672" ht="14.25" customHeight="1">
      <c r="H672" s="66"/>
    </row>
    <row r="673" ht="14.25" customHeight="1">
      <c r="H673" s="66"/>
    </row>
    <row r="674" ht="14.25" customHeight="1">
      <c r="H674" s="66"/>
    </row>
    <row r="675" ht="14.25" customHeight="1">
      <c r="H675" s="66"/>
    </row>
    <row r="676" ht="14.25" customHeight="1">
      <c r="H676" s="66"/>
    </row>
    <row r="677" ht="14.25" customHeight="1">
      <c r="H677" s="66"/>
    </row>
    <row r="678" ht="14.25" customHeight="1">
      <c r="H678" s="66"/>
    </row>
    <row r="679" ht="14.25" customHeight="1">
      <c r="H679" s="66"/>
    </row>
    <row r="680" ht="14.25" customHeight="1">
      <c r="H680" s="66"/>
    </row>
    <row r="681" ht="14.25" customHeight="1">
      <c r="H681" s="66"/>
    </row>
    <row r="682" ht="14.25" customHeight="1">
      <c r="H682" s="66"/>
    </row>
    <row r="683" ht="14.25" customHeight="1">
      <c r="H683" s="66"/>
    </row>
    <row r="684" ht="14.25" customHeight="1">
      <c r="H684" s="66"/>
    </row>
    <row r="685" ht="14.25" customHeight="1">
      <c r="H685" s="66"/>
    </row>
    <row r="686" ht="14.25" customHeight="1">
      <c r="H686" s="66"/>
    </row>
    <row r="687" ht="14.25" customHeight="1">
      <c r="H687" s="66"/>
    </row>
    <row r="688" ht="14.25" customHeight="1">
      <c r="H688" s="66"/>
    </row>
    <row r="689" ht="14.25" customHeight="1">
      <c r="H689" s="66"/>
    </row>
    <row r="690" ht="14.25" customHeight="1">
      <c r="H690" s="66"/>
    </row>
    <row r="691" ht="14.25" customHeight="1">
      <c r="H691" s="66"/>
    </row>
    <row r="692" ht="14.25" customHeight="1">
      <c r="H692" s="66"/>
    </row>
    <row r="693" ht="14.25" customHeight="1">
      <c r="H693" s="66"/>
    </row>
    <row r="694" ht="14.25" customHeight="1">
      <c r="H694" s="66"/>
    </row>
    <row r="695" ht="14.25" customHeight="1">
      <c r="H695" s="66"/>
    </row>
    <row r="696" ht="14.25" customHeight="1">
      <c r="H696" s="66"/>
    </row>
    <row r="697" ht="14.25" customHeight="1">
      <c r="H697" s="66"/>
    </row>
    <row r="698" ht="14.25" customHeight="1">
      <c r="H698" s="66"/>
    </row>
    <row r="699" ht="14.25" customHeight="1">
      <c r="H699" s="66"/>
    </row>
    <row r="700" ht="14.25" customHeight="1">
      <c r="H700" s="66"/>
    </row>
    <row r="701" ht="14.25" customHeight="1">
      <c r="H701" s="66"/>
    </row>
    <row r="702" ht="14.25" customHeight="1">
      <c r="H702" s="66"/>
    </row>
    <row r="703" ht="14.25" customHeight="1">
      <c r="H703" s="66"/>
    </row>
    <row r="704" ht="14.25" customHeight="1">
      <c r="H704" s="66"/>
    </row>
    <row r="705" ht="14.25" customHeight="1">
      <c r="H705" s="66"/>
    </row>
    <row r="706" ht="14.25" customHeight="1">
      <c r="H706" s="66"/>
    </row>
    <row r="707" ht="14.25" customHeight="1">
      <c r="H707" s="66"/>
    </row>
    <row r="708" ht="14.25" customHeight="1">
      <c r="H708" s="66"/>
    </row>
    <row r="709" ht="14.25" customHeight="1">
      <c r="H709" s="66"/>
    </row>
    <row r="710" ht="14.25" customHeight="1">
      <c r="H710" s="66"/>
    </row>
    <row r="711" ht="14.25" customHeight="1">
      <c r="H711" s="66"/>
    </row>
    <row r="712" ht="14.25" customHeight="1">
      <c r="H712" s="66"/>
    </row>
    <row r="713" ht="14.25" customHeight="1">
      <c r="H713" s="66"/>
    </row>
    <row r="714" ht="14.25" customHeight="1">
      <c r="H714" s="66"/>
    </row>
    <row r="715" ht="14.25" customHeight="1">
      <c r="H715" s="66"/>
    </row>
    <row r="716" ht="14.25" customHeight="1">
      <c r="H716" s="66"/>
    </row>
    <row r="717" ht="14.25" customHeight="1">
      <c r="H717" s="66"/>
    </row>
    <row r="718" ht="14.25" customHeight="1">
      <c r="H718" s="66"/>
    </row>
    <row r="719" ht="14.25" customHeight="1">
      <c r="H719" s="66"/>
    </row>
    <row r="720" ht="14.25" customHeight="1">
      <c r="H720" s="66"/>
    </row>
    <row r="721" ht="14.25" customHeight="1">
      <c r="H721" s="66"/>
    </row>
    <row r="722" ht="14.25" customHeight="1">
      <c r="H722" s="66"/>
    </row>
    <row r="723" ht="14.25" customHeight="1">
      <c r="H723" s="66"/>
    </row>
    <row r="724" ht="14.25" customHeight="1">
      <c r="H724" s="66"/>
    </row>
    <row r="725" ht="14.25" customHeight="1">
      <c r="H725" s="66"/>
    </row>
    <row r="726" ht="14.25" customHeight="1">
      <c r="H726" s="66"/>
    </row>
    <row r="727" ht="14.25" customHeight="1">
      <c r="H727" s="66"/>
    </row>
    <row r="728" ht="14.25" customHeight="1">
      <c r="H728" s="66"/>
    </row>
    <row r="729" ht="14.25" customHeight="1">
      <c r="H729" s="66"/>
    </row>
    <row r="730" ht="14.25" customHeight="1">
      <c r="H730" s="66"/>
    </row>
    <row r="731" ht="14.25" customHeight="1">
      <c r="H731" s="66"/>
    </row>
    <row r="732" ht="14.25" customHeight="1">
      <c r="H732" s="66"/>
    </row>
    <row r="733" ht="14.25" customHeight="1">
      <c r="H733" s="66"/>
    </row>
    <row r="734" ht="14.25" customHeight="1">
      <c r="H734" s="66"/>
    </row>
    <row r="735" ht="14.25" customHeight="1">
      <c r="H735" s="66"/>
    </row>
    <row r="736" ht="14.25" customHeight="1">
      <c r="H736" s="66"/>
    </row>
    <row r="737" ht="14.25" customHeight="1">
      <c r="H737" s="66"/>
    </row>
    <row r="738" ht="14.25" customHeight="1">
      <c r="H738" s="66"/>
    </row>
    <row r="739" ht="14.25" customHeight="1">
      <c r="H739" s="66"/>
    </row>
    <row r="740" ht="14.25" customHeight="1">
      <c r="H740" s="66"/>
    </row>
    <row r="741" ht="14.25" customHeight="1">
      <c r="H741" s="66"/>
    </row>
    <row r="742" ht="14.25" customHeight="1">
      <c r="H742" s="66"/>
    </row>
    <row r="743" ht="14.25" customHeight="1">
      <c r="H743" s="66"/>
    </row>
    <row r="744" ht="14.25" customHeight="1">
      <c r="H744" s="66"/>
    </row>
    <row r="745" ht="14.25" customHeight="1">
      <c r="H745" s="66"/>
    </row>
    <row r="746" ht="14.25" customHeight="1">
      <c r="H746" s="66"/>
    </row>
    <row r="747" ht="14.25" customHeight="1">
      <c r="H747" s="66"/>
    </row>
    <row r="748" ht="14.25" customHeight="1">
      <c r="H748" s="66"/>
    </row>
    <row r="749" ht="14.25" customHeight="1">
      <c r="H749" s="66"/>
    </row>
    <row r="750" ht="14.25" customHeight="1">
      <c r="H750" s="66"/>
    </row>
    <row r="751" ht="14.25" customHeight="1">
      <c r="H751" s="66"/>
    </row>
    <row r="752" ht="14.25" customHeight="1">
      <c r="H752" s="66"/>
    </row>
    <row r="753" ht="14.25" customHeight="1">
      <c r="H753" s="66"/>
    </row>
    <row r="754" ht="14.25" customHeight="1">
      <c r="H754" s="66"/>
    </row>
    <row r="755" ht="14.25" customHeight="1">
      <c r="H755" s="66"/>
    </row>
    <row r="756" ht="14.25" customHeight="1">
      <c r="H756" s="66"/>
    </row>
    <row r="757" ht="14.25" customHeight="1">
      <c r="H757" s="66"/>
    </row>
    <row r="758" ht="14.25" customHeight="1">
      <c r="H758" s="66"/>
    </row>
    <row r="759" ht="14.25" customHeight="1">
      <c r="H759" s="66"/>
    </row>
    <row r="760" ht="14.25" customHeight="1">
      <c r="H760" s="66"/>
    </row>
    <row r="761" ht="14.25" customHeight="1">
      <c r="H761" s="66"/>
    </row>
    <row r="762" ht="14.25" customHeight="1">
      <c r="H762" s="66"/>
    </row>
    <row r="763" ht="14.25" customHeight="1">
      <c r="H763" s="66"/>
    </row>
    <row r="764" ht="14.25" customHeight="1">
      <c r="H764" s="66"/>
    </row>
    <row r="765" ht="14.25" customHeight="1">
      <c r="H765" s="66"/>
    </row>
    <row r="766" ht="14.25" customHeight="1">
      <c r="H766" s="66"/>
    </row>
    <row r="767" ht="14.25" customHeight="1">
      <c r="H767" s="66"/>
    </row>
    <row r="768" ht="14.25" customHeight="1">
      <c r="H768" s="66"/>
    </row>
    <row r="769" ht="14.25" customHeight="1">
      <c r="H769" s="66"/>
    </row>
    <row r="770" ht="14.25" customHeight="1">
      <c r="H770" s="66"/>
    </row>
    <row r="771" ht="14.25" customHeight="1">
      <c r="H771" s="66"/>
    </row>
    <row r="772" ht="14.25" customHeight="1">
      <c r="H772" s="66"/>
    </row>
    <row r="773" ht="14.25" customHeight="1">
      <c r="H773" s="66"/>
    </row>
    <row r="774" ht="14.25" customHeight="1">
      <c r="H774" s="66"/>
    </row>
    <row r="775" ht="14.25" customHeight="1">
      <c r="H775" s="66"/>
    </row>
    <row r="776" ht="14.25" customHeight="1">
      <c r="H776" s="66"/>
    </row>
    <row r="777" ht="14.25" customHeight="1">
      <c r="H777" s="66"/>
    </row>
    <row r="778" ht="14.25" customHeight="1">
      <c r="H778" s="66"/>
    </row>
    <row r="779" ht="14.25" customHeight="1">
      <c r="H779" s="66"/>
    </row>
    <row r="780" ht="14.25" customHeight="1">
      <c r="H780" s="66"/>
    </row>
    <row r="781" ht="14.25" customHeight="1">
      <c r="H781" s="66"/>
    </row>
    <row r="782" ht="14.25" customHeight="1">
      <c r="H782" s="66"/>
    </row>
    <row r="783" ht="14.25" customHeight="1">
      <c r="H783" s="66"/>
    </row>
    <row r="784" ht="14.25" customHeight="1">
      <c r="H784" s="66"/>
    </row>
    <row r="785" ht="14.25" customHeight="1">
      <c r="H785" s="66"/>
    </row>
    <row r="786" ht="14.25" customHeight="1">
      <c r="H786" s="66"/>
    </row>
    <row r="787" ht="14.25" customHeight="1">
      <c r="H787" s="66"/>
    </row>
    <row r="788" ht="14.25" customHeight="1">
      <c r="H788" s="66"/>
    </row>
    <row r="789" ht="14.25" customHeight="1">
      <c r="H789" s="66"/>
    </row>
    <row r="790" ht="14.25" customHeight="1">
      <c r="H790" s="66"/>
    </row>
    <row r="791" ht="14.25" customHeight="1">
      <c r="H791" s="66"/>
    </row>
    <row r="792" ht="14.25" customHeight="1">
      <c r="H792" s="66"/>
    </row>
    <row r="793" ht="14.25" customHeight="1">
      <c r="H793" s="66"/>
    </row>
    <row r="794" ht="14.25" customHeight="1">
      <c r="H794" s="66"/>
    </row>
    <row r="795" ht="14.25" customHeight="1">
      <c r="H795" s="66"/>
    </row>
    <row r="796" ht="14.25" customHeight="1">
      <c r="H796" s="66"/>
    </row>
    <row r="797" ht="14.25" customHeight="1">
      <c r="H797" s="66"/>
    </row>
    <row r="798" ht="14.25" customHeight="1">
      <c r="H798" s="66"/>
    </row>
    <row r="799" ht="14.25" customHeight="1">
      <c r="H799" s="66"/>
    </row>
    <row r="800" ht="14.25" customHeight="1">
      <c r="H800" s="66"/>
    </row>
    <row r="801" ht="14.25" customHeight="1">
      <c r="H801" s="66"/>
    </row>
    <row r="802" ht="14.25" customHeight="1">
      <c r="H802" s="66"/>
    </row>
    <row r="803" ht="14.25" customHeight="1">
      <c r="H803" s="66"/>
    </row>
    <row r="804" ht="14.25" customHeight="1">
      <c r="H804" s="66"/>
    </row>
    <row r="805" ht="14.25" customHeight="1">
      <c r="H805" s="66"/>
    </row>
    <row r="806" ht="14.25" customHeight="1">
      <c r="H806" s="66"/>
    </row>
    <row r="807" ht="14.25" customHeight="1">
      <c r="H807" s="66"/>
    </row>
    <row r="808" ht="14.25" customHeight="1">
      <c r="H808" s="66"/>
    </row>
    <row r="809" ht="14.25" customHeight="1">
      <c r="H809" s="66"/>
    </row>
    <row r="810" ht="14.25" customHeight="1">
      <c r="H810" s="66"/>
    </row>
    <row r="811" ht="14.25" customHeight="1">
      <c r="H811" s="66"/>
    </row>
    <row r="812" ht="14.25" customHeight="1">
      <c r="H812" s="66"/>
    </row>
    <row r="813" ht="14.25" customHeight="1">
      <c r="H813" s="66"/>
    </row>
    <row r="814" ht="14.25" customHeight="1">
      <c r="H814" s="66"/>
    </row>
    <row r="815" ht="14.25" customHeight="1">
      <c r="H815" s="66"/>
    </row>
    <row r="816" ht="14.25" customHeight="1">
      <c r="H816" s="66"/>
    </row>
    <row r="817" ht="14.25" customHeight="1">
      <c r="H817" s="66"/>
    </row>
    <row r="818" ht="14.25" customHeight="1">
      <c r="H818" s="66"/>
    </row>
    <row r="819" ht="14.25" customHeight="1">
      <c r="H819" s="66"/>
    </row>
    <row r="820" ht="14.25" customHeight="1">
      <c r="H820" s="66"/>
    </row>
    <row r="821" ht="14.25" customHeight="1">
      <c r="H821" s="66"/>
    </row>
    <row r="822" ht="14.25" customHeight="1">
      <c r="H822" s="66"/>
    </row>
    <row r="823" ht="14.25" customHeight="1">
      <c r="H823" s="66"/>
    </row>
    <row r="824" ht="14.25" customHeight="1">
      <c r="H824" s="66"/>
    </row>
    <row r="825" ht="14.25" customHeight="1">
      <c r="H825" s="66"/>
    </row>
    <row r="826" ht="14.25" customHeight="1">
      <c r="H826" s="66"/>
    </row>
    <row r="827" ht="14.25" customHeight="1">
      <c r="H827" s="66"/>
    </row>
    <row r="828" ht="14.25" customHeight="1">
      <c r="H828" s="66"/>
    </row>
    <row r="829" ht="14.25" customHeight="1">
      <c r="H829" s="66"/>
    </row>
    <row r="830" ht="14.25" customHeight="1">
      <c r="H830" s="66"/>
    </row>
    <row r="831" ht="14.25" customHeight="1">
      <c r="H831" s="66"/>
    </row>
    <row r="832" ht="14.25" customHeight="1">
      <c r="H832" s="66"/>
    </row>
    <row r="833" ht="14.25" customHeight="1">
      <c r="H833" s="66"/>
    </row>
    <row r="834" ht="14.25" customHeight="1">
      <c r="H834" s="66"/>
    </row>
    <row r="835" ht="14.25" customHeight="1">
      <c r="H835" s="66"/>
    </row>
    <row r="836" ht="14.25" customHeight="1">
      <c r="H836" s="66"/>
    </row>
    <row r="837" ht="14.25" customHeight="1">
      <c r="H837" s="66"/>
    </row>
    <row r="838" ht="14.25" customHeight="1">
      <c r="H838" s="66"/>
    </row>
    <row r="839" ht="14.25" customHeight="1">
      <c r="H839" s="66"/>
    </row>
    <row r="840" ht="14.25" customHeight="1">
      <c r="H840" s="66"/>
    </row>
    <row r="841" ht="14.25" customHeight="1">
      <c r="H841" s="66"/>
    </row>
    <row r="842" ht="14.25" customHeight="1">
      <c r="H842" s="66"/>
    </row>
    <row r="843" ht="14.25" customHeight="1">
      <c r="H843" s="66"/>
    </row>
    <row r="844" ht="14.25" customHeight="1">
      <c r="H844" s="66"/>
    </row>
    <row r="845" ht="14.25" customHeight="1">
      <c r="H845" s="66"/>
    </row>
    <row r="846" ht="14.25" customHeight="1">
      <c r="H846" s="66"/>
    </row>
    <row r="847" ht="14.25" customHeight="1">
      <c r="H847" s="66"/>
    </row>
    <row r="848" ht="14.25" customHeight="1">
      <c r="H848" s="66"/>
    </row>
    <row r="849" ht="14.25" customHeight="1">
      <c r="H849" s="66"/>
    </row>
    <row r="850" ht="14.25" customHeight="1">
      <c r="H850" s="66"/>
    </row>
    <row r="851" ht="14.25" customHeight="1">
      <c r="H851" s="66"/>
    </row>
    <row r="852" ht="14.25" customHeight="1">
      <c r="H852" s="66"/>
    </row>
    <row r="853" ht="14.25" customHeight="1">
      <c r="H853" s="66"/>
    </row>
    <row r="854" ht="14.25" customHeight="1">
      <c r="H854" s="66"/>
    </row>
    <row r="855" ht="14.25" customHeight="1">
      <c r="H855" s="66"/>
    </row>
    <row r="856" ht="14.25" customHeight="1">
      <c r="H856" s="66"/>
    </row>
    <row r="857" ht="14.25" customHeight="1">
      <c r="H857" s="66"/>
    </row>
    <row r="858" ht="14.25" customHeight="1">
      <c r="H858" s="66"/>
    </row>
    <row r="859" ht="14.25" customHeight="1">
      <c r="H859" s="66"/>
    </row>
    <row r="860" ht="14.25" customHeight="1">
      <c r="H860" s="66"/>
    </row>
    <row r="861" ht="14.25" customHeight="1">
      <c r="H861" s="66"/>
    </row>
    <row r="862" ht="14.25" customHeight="1">
      <c r="H862" s="66"/>
    </row>
    <row r="863" ht="14.25" customHeight="1">
      <c r="H863" s="66"/>
    </row>
    <row r="864" ht="14.25" customHeight="1">
      <c r="H864" s="66"/>
    </row>
    <row r="865" ht="14.25" customHeight="1">
      <c r="H865" s="66"/>
    </row>
    <row r="866" ht="14.25" customHeight="1">
      <c r="H866" s="66"/>
    </row>
    <row r="867" ht="14.25" customHeight="1">
      <c r="H867" s="66"/>
    </row>
    <row r="868" ht="14.25" customHeight="1">
      <c r="H868" s="66"/>
    </row>
    <row r="869" ht="14.25" customHeight="1">
      <c r="H869" s="66"/>
    </row>
    <row r="870" ht="14.25" customHeight="1">
      <c r="H870" s="66"/>
    </row>
    <row r="871" ht="14.25" customHeight="1">
      <c r="H871" s="66"/>
    </row>
    <row r="872" ht="14.25" customHeight="1">
      <c r="H872" s="66"/>
    </row>
    <row r="873" ht="14.25" customHeight="1">
      <c r="H873" s="66"/>
    </row>
    <row r="874" ht="14.25" customHeight="1">
      <c r="H874" s="66"/>
    </row>
    <row r="875" ht="14.25" customHeight="1">
      <c r="H875" s="66"/>
    </row>
    <row r="876" ht="14.25" customHeight="1">
      <c r="H876" s="66"/>
    </row>
    <row r="877" ht="14.25" customHeight="1">
      <c r="H877" s="66"/>
    </row>
    <row r="878" ht="14.25" customHeight="1">
      <c r="H878" s="66"/>
    </row>
    <row r="879" ht="14.25" customHeight="1">
      <c r="H879" s="66"/>
    </row>
    <row r="880" ht="14.25" customHeight="1">
      <c r="H880" s="66"/>
    </row>
    <row r="881" ht="14.25" customHeight="1">
      <c r="H881" s="66"/>
    </row>
    <row r="882" ht="14.25" customHeight="1">
      <c r="H882" s="66"/>
    </row>
    <row r="883" ht="14.25" customHeight="1">
      <c r="H883" s="66"/>
    </row>
    <row r="884" ht="14.25" customHeight="1">
      <c r="H884" s="66"/>
    </row>
    <row r="885" ht="14.25" customHeight="1">
      <c r="H885" s="66"/>
    </row>
    <row r="886" ht="14.25" customHeight="1">
      <c r="H886" s="66"/>
    </row>
    <row r="887" ht="14.25" customHeight="1">
      <c r="H887" s="66"/>
    </row>
    <row r="888" ht="14.25" customHeight="1">
      <c r="H888" s="66"/>
    </row>
    <row r="889" ht="14.25" customHeight="1">
      <c r="H889" s="66"/>
    </row>
    <row r="890" ht="14.25" customHeight="1">
      <c r="H890" s="66"/>
    </row>
    <row r="891" ht="14.25" customHeight="1">
      <c r="H891" s="66"/>
    </row>
    <row r="892" ht="14.25" customHeight="1">
      <c r="H892" s="66"/>
    </row>
    <row r="893" ht="14.25" customHeight="1">
      <c r="H893" s="66"/>
    </row>
    <row r="894" ht="14.25" customHeight="1">
      <c r="H894" s="66"/>
    </row>
    <row r="895" ht="14.25" customHeight="1">
      <c r="H895" s="66"/>
    </row>
    <row r="896" ht="14.25" customHeight="1">
      <c r="H896" s="66"/>
    </row>
    <row r="897" ht="14.25" customHeight="1">
      <c r="H897" s="66"/>
    </row>
    <row r="898" ht="14.25" customHeight="1">
      <c r="H898" s="66"/>
    </row>
    <row r="899" ht="14.25" customHeight="1">
      <c r="H899" s="66"/>
    </row>
    <row r="900" ht="14.25" customHeight="1">
      <c r="H900" s="66"/>
    </row>
    <row r="901" ht="14.25" customHeight="1">
      <c r="H901" s="66"/>
    </row>
    <row r="902" ht="14.25" customHeight="1">
      <c r="H902" s="66"/>
    </row>
    <row r="903" ht="14.25" customHeight="1">
      <c r="H903" s="66"/>
    </row>
    <row r="904" ht="14.25" customHeight="1">
      <c r="H904" s="66"/>
    </row>
    <row r="905" ht="14.25" customHeight="1">
      <c r="H905" s="66"/>
    </row>
    <row r="906" ht="14.25" customHeight="1">
      <c r="H906" s="66"/>
    </row>
    <row r="907" ht="14.25" customHeight="1">
      <c r="H907" s="66"/>
    </row>
    <row r="908" ht="14.25" customHeight="1">
      <c r="H908" s="66"/>
    </row>
    <row r="909" ht="14.25" customHeight="1">
      <c r="H909" s="66"/>
    </row>
    <row r="910" ht="14.25" customHeight="1">
      <c r="H910" s="66"/>
    </row>
    <row r="911" ht="14.25" customHeight="1">
      <c r="H911" s="66"/>
    </row>
    <row r="912" ht="14.25" customHeight="1">
      <c r="H912" s="66"/>
    </row>
    <row r="913" ht="14.25" customHeight="1">
      <c r="H913" s="66"/>
    </row>
    <row r="914" ht="14.25" customHeight="1">
      <c r="H914" s="66"/>
    </row>
    <row r="915" ht="14.25" customHeight="1">
      <c r="H915" s="66"/>
    </row>
    <row r="916" ht="14.25" customHeight="1">
      <c r="H916" s="66"/>
    </row>
    <row r="917" ht="14.25" customHeight="1">
      <c r="H917" s="66"/>
    </row>
    <row r="918" ht="14.25" customHeight="1">
      <c r="H918" s="66"/>
    </row>
    <row r="919" ht="14.25" customHeight="1">
      <c r="H919" s="66"/>
    </row>
    <row r="920" ht="14.25" customHeight="1">
      <c r="H920" s="66"/>
    </row>
    <row r="921" ht="14.25" customHeight="1">
      <c r="H921" s="66"/>
    </row>
    <row r="922" ht="14.25" customHeight="1">
      <c r="H922" s="66"/>
    </row>
    <row r="923" ht="14.25" customHeight="1">
      <c r="H923" s="66"/>
    </row>
    <row r="924" ht="14.25" customHeight="1">
      <c r="H924" s="66"/>
    </row>
    <row r="925" ht="14.25" customHeight="1">
      <c r="H925" s="66"/>
    </row>
    <row r="926" ht="14.25" customHeight="1">
      <c r="H926" s="66"/>
    </row>
    <row r="927" ht="14.25" customHeight="1">
      <c r="H927" s="66"/>
    </row>
    <row r="928" ht="14.25" customHeight="1">
      <c r="H928" s="66"/>
    </row>
    <row r="929" ht="14.25" customHeight="1">
      <c r="H929" s="66"/>
    </row>
    <row r="930" ht="14.25" customHeight="1">
      <c r="H930" s="66"/>
    </row>
    <row r="931" ht="14.25" customHeight="1">
      <c r="H931" s="66"/>
    </row>
    <row r="932" ht="14.25" customHeight="1">
      <c r="H932" s="66"/>
    </row>
    <row r="933" ht="14.25" customHeight="1">
      <c r="H933" s="66"/>
    </row>
    <row r="934" ht="14.25" customHeight="1">
      <c r="H934" s="66"/>
    </row>
    <row r="935" ht="14.25" customHeight="1">
      <c r="H935" s="66"/>
    </row>
    <row r="936" ht="14.25" customHeight="1">
      <c r="H936" s="66"/>
    </row>
    <row r="937" ht="14.25" customHeight="1">
      <c r="H937" s="66"/>
    </row>
    <row r="938" ht="14.25" customHeight="1">
      <c r="H938" s="66"/>
    </row>
    <row r="939" ht="14.25" customHeight="1">
      <c r="H939" s="66"/>
    </row>
    <row r="940" ht="14.25" customHeight="1">
      <c r="H940" s="66"/>
    </row>
    <row r="941" ht="14.25" customHeight="1">
      <c r="H941" s="66"/>
    </row>
    <row r="942" ht="14.25" customHeight="1">
      <c r="H942" s="66"/>
    </row>
    <row r="943" ht="14.25" customHeight="1">
      <c r="H943" s="66"/>
    </row>
    <row r="944" ht="14.25" customHeight="1">
      <c r="H944" s="66"/>
    </row>
    <row r="945" ht="14.25" customHeight="1">
      <c r="H945" s="66"/>
    </row>
    <row r="946" ht="14.25" customHeight="1">
      <c r="H946" s="66"/>
    </row>
    <row r="947" ht="14.25" customHeight="1">
      <c r="H947" s="66"/>
    </row>
    <row r="948" ht="14.25" customHeight="1">
      <c r="H948" s="66"/>
    </row>
    <row r="949" ht="14.25" customHeight="1">
      <c r="H949" s="66"/>
    </row>
    <row r="950" ht="14.25" customHeight="1">
      <c r="H950" s="66"/>
    </row>
    <row r="951" ht="14.25" customHeight="1">
      <c r="H951" s="66"/>
    </row>
    <row r="952" ht="14.25" customHeight="1">
      <c r="H952" s="66"/>
    </row>
    <row r="953" ht="14.25" customHeight="1">
      <c r="H953" s="66"/>
    </row>
    <row r="954" ht="14.25" customHeight="1">
      <c r="H954" s="66"/>
    </row>
    <row r="955" ht="14.25" customHeight="1">
      <c r="H955" s="66"/>
    </row>
    <row r="956" ht="14.25" customHeight="1">
      <c r="H956" s="66"/>
    </row>
    <row r="957" ht="14.25" customHeight="1">
      <c r="H957" s="66"/>
    </row>
    <row r="958" ht="14.25" customHeight="1">
      <c r="H958" s="66"/>
    </row>
    <row r="959" ht="14.25" customHeight="1">
      <c r="H959" s="66"/>
    </row>
    <row r="960" ht="14.25" customHeight="1">
      <c r="H960" s="66"/>
    </row>
    <row r="961" ht="14.25" customHeight="1">
      <c r="H961" s="66"/>
    </row>
    <row r="962" ht="14.25" customHeight="1">
      <c r="H962" s="66"/>
    </row>
    <row r="963" ht="14.25" customHeight="1">
      <c r="H963" s="66"/>
    </row>
    <row r="964" ht="14.25" customHeight="1">
      <c r="H964" s="66"/>
    </row>
    <row r="965" ht="14.25" customHeight="1">
      <c r="H965" s="66"/>
    </row>
    <row r="966" ht="14.25" customHeight="1">
      <c r="H966" s="66"/>
    </row>
    <row r="967" ht="14.25" customHeight="1">
      <c r="H967" s="66"/>
    </row>
    <row r="968" ht="14.25" customHeight="1">
      <c r="H968" s="66"/>
    </row>
    <row r="969" ht="14.25" customHeight="1">
      <c r="H969" s="66"/>
    </row>
    <row r="970" ht="14.25" customHeight="1">
      <c r="H970" s="66"/>
    </row>
    <row r="971" ht="14.25" customHeight="1">
      <c r="H971" s="66"/>
    </row>
    <row r="972" ht="14.25" customHeight="1">
      <c r="H972" s="66"/>
    </row>
    <row r="973" ht="14.25" customHeight="1">
      <c r="H973" s="66"/>
    </row>
    <row r="974" ht="14.25" customHeight="1">
      <c r="H974" s="66"/>
    </row>
    <row r="975" ht="14.25" customHeight="1">
      <c r="H975" s="66"/>
    </row>
    <row r="976" ht="14.25" customHeight="1">
      <c r="H976" s="66"/>
    </row>
    <row r="977" ht="14.25" customHeight="1">
      <c r="H977" s="66"/>
    </row>
    <row r="978" ht="14.25" customHeight="1">
      <c r="H978" s="66"/>
    </row>
    <row r="979" ht="14.25" customHeight="1">
      <c r="H979" s="66"/>
    </row>
    <row r="980" ht="14.25" customHeight="1">
      <c r="H980" s="66"/>
    </row>
    <row r="981" ht="14.25" customHeight="1">
      <c r="H981" s="66"/>
    </row>
    <row r="982" ht="14.25" customHeight="1">
      <c r="H982" s="66"/>
    </row>
    <row r="983" ht="14.25" customHeight="1">
      <c r="H983" s="66"/>
    </row>
    <row r="984" ht="14.25" customHeight="1">
      <c r="H984" s="66"/>
    </row>
    <row r="985" ht="14.25" customHeight="1">
      <c r="H985" s="66"/>
    </row>
    <row r="986" ht="14.25" customHeight="1">
      <c r="H986" s="66"/>
    </row>
    <row r="987" ht="14.25" customHeight="1">
      <c r="H987" s="66"/>
    </row>
    <row r="988" ht="14.25" customHeight="1">
      <c r="H988" s="66"/>
    </row>
    <row r="989" ht="14.25" customHeight="1">
      <c r="H989" s="66"/>
    </row>
    <row r="990" ht="14.25" customHeight="1">
      <c r="H990" s="66"/>
    </row>
    <row r="991" ht="14.25" customHeight="1">
      <c r="H991" s="66"/>
    </row>
    <row r="992" ht="14.25" customHeight="1">
      <c r="H992" s="66"/>
    </row>
    <row r="993" ht="14.25" customHeight="1">
      <c r="H993" s="66"/>
    </row>
    <row r="994" ht="14.25" customHeight="1">
      <c r="H994" s="66"/>
    </row>
    <row r="995" ht="14.25" customHeight="1">
      <c r="H995" s="66"/>
    </row>
    <row r="996" ht="14.25" customHeight="1">
      <c r="H996" s="66"/>
    </row>
    <row r="997" ht="14.25" customHeight="1">
      <c r="H997" s="66"/>
    </row>
    <row r="998" ht="14.25" customHeight="1">
      <c r="H998" s="66"/>
    </row>
    <row r="999" ht="14.25" customHeight="1">
      <c r="H999" s="66"/>
    </row>
    <row r="1000" ht="14.25" customHeight="1">
      <c r="H1000" s="66"/>
    </row>
    <row r="1001" ht="14.25" customHeight="1">
      <c r="H1001" s="66"/>
    </row>
    <row r="1002" ht="14.25" customHeight="1">
      <c r="H1002" s="66"/>
    </row>
    <row r="1003" ht="14.25" customHeight="1">
      <c r="H1003" s="66"/>
    </row>
    <row r="1004" ht="14.25" customHeight="1">
      <c r="H1004" s="66"/>
    </row>
  </sheetData>
  <mergeCells count="10">
    <mergeCell ref="A72:I72"/>
    <mergeCell ref="A73:I73"/>
    <mergeCell ref="A74:I74"/>
    <mergeCell ref="A1:E1"/>
    <mergeCell ref="F1:I1"/>
    <mergeCell ref="A2:E2"/>
    <mergeCell ref="F2:I2"/>
    <mergeCell ref="A3:I3"/>
    <mergeCell ref="A5:I5"/>
    <mergeCell ref="A71:I71"/>
  </mergeCells>
  <printOptions horizontalCentered="1"/>
  <pageMargins bottom="0.5" footer="0.0" header="0.0" left="0.5" right="0.5" top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6.14"/>
    <col customWidth="1" min="3" max="3" width="5.14"/>
    <col customWidth="1" min="4" max="4" width="7.0"/>
    <col customWidth="1" min="5" max="5" width="5.14"/>
    <col customWidth="1" min="6" max="6" width="7.86"/>
    <col customWidth="1" min="7" max="7" width="5.14"/>
    <col customWidth="1" min="8" max="8" width="7.0"/>
    <col customWidth="1" min="9" max="9" width="5.14"/>
    <col customWidth="1" min="10" max="10" width="6.86"/>
    <col customWidth="1" min="11" max="11" width="5.14"/>
    <col customWidth="1" min="12" max="12" width="7.0"/>
    <col customWidth="1" min="13" max="13" width="5.14"/>
    <col customWidth="1" min="14" max="14" width="7.57"/>
    <col customWidth="1" min="15" max="15" width="5.14"/>
    <col customWidth="1" min="16" max="16" width="6.14"/>
    <col customWidth="1" min="17" max="17" width="5.14"/>
    <col customWidth="1" min="18" max="26" width="8.71"/>
  </cols>
  <sheetData>
    <row r="1" ht="38.25" customHeight="1">
      <c r="A1" s="1" t="s">
        <v>444</v>
      </c>
      <c r="J1" s="2"/>
    </row>
    <row r="2" ht="14.25" customHeight="1">
      <c r="A2" s="3" t="s">
        <v>445</v>
      </c>
      <c r="J2" s="1"/>
    </row>
    <row r="3" ht="14.25" customHeight="1">
      <c r="A3" s="3" t="s">
        <v>446</v>
      </c>
      <c r="L3" s="20" t="s">
        <v>447</v>
      </c>
    </row>
    <row r="4" ht="11.25" customHeight="1">
      <c r="A4" s="1"/>
    </row>
    <row r="5" ht="39.75" customHeight="1">
      <c r="A5" s="1"/>
      <c r="B5" s="2" t="s">
        <v>448</v>
      </c>
      <c r="C5" s="1"/>
      <c r="D5" s="2" t="s">
        <v>449</v>
      </c>
      <c r="E5" s="1"/>
      <c r="F5" s="2" t="s">
        <v>450</v>
      </c>
      <c r="G5" s="1"/>
      <c r="H5" s="2" t="s">
        <v>451</v>
      </c>
      <c r="I5" s="1"/>
      <c r="J5" s="2" t="s">
        <v>452</v>
      </c>
      <c r="K5" s="1"/>
      <c r="L5" s="2" t="s">
        <v>453</v>
      </c>
      <c r="M5" s="1"/>
      <c r="N5" s="2" t="s">
        <v>454</v>
      </c>
      <c r="O5" s="1"/>
      <c r="P5" s="2" t="s">
        <v>455</v>
      </c>
      <c r="Q5" s="1"/>
    </row>
    <row r="6" ht="11.25" customHeight="1">
      <c r="A6" s="1"/>
    </row>
    <row r="7" ht="14.25" customHeight="1">
      <c r="A7" s="1"/>
      <c r="B7" s="2" t="s">
        <v>456</v>
      </c>
      <c r="C7" s="2" t="s">
        <v>457</v>
      </c>
      <c r="D7" s="2" t="s">
        <v>458</v>
      </c>
      <c r="E7" s="2" t="s">
        <v>459</v>
      </c>
      <c r="F7" s="2" t="s">
        <v>460</v>
      </c>
      <c r="G7" s="2" t="s">
        <v>461</v>
      </c>
      <c r="H7" s="2" t="s">
        <v>462</v>
      </c>
      <c r="I7" s="2" t="s">
        <v>463</v>
      </c>
      <c r="J7" s="2" t="s">
        <v>464</v>
      </c>
      <c r="K7" s="2" t="s">
        <v>465</v>
      </c>
      <c r="L7" s="2" t="s">
        <v>466</v>
      </c>
      <c r="M7" s="2" t="s">
        <v>467</v>
      </c>
      <c r="N7" s="2" t="s">
        <v>468</v>
      </c>
      <c r="O7" s="2" t="s">
        <v>469</v>
      </c>
      <c r="P7" s="2" t="s">
        <v>470</v>
      </c>
      <c r="Q7" s="2" t="s">
        <v>471</v>
      </c>
    </row>
    <row r="8" ht="27.0" customHeight="1">
      <c r="A8" s="48" t="s">
        <v>472</v>
      </c>
      <c r="B8" s="49" t="s">
        <v>26</v>
      </c>
      <c r="C8" s="49" t="s">
        <v>26</v>
      </c>
      <c r="D8" s="49" t="s">
        <v>26</v>
      </c>
      <c r="E8" s="49" t="s">
        <v>26</v>
      </c>
      <c r="F8" s="49" t="s">
        <v>26</v>
      </c>
      <c r="G8" s="49" t="s">
        <v>26</v>
      </c>
      <c r="H8" s="49" t="s">
        <v>26</v>
      </c>
      <c r="I8" s="49" t="s">
        <v>26</v>
      </c>
      <c r="J8" s="49" t="s">
        <v>26</v>
      </c>
      <c r="K8" s="49" t="s">
        <v>26</v>
      </c>
      <c r="L8" s="49" t="s">
        <v>26</v>
      </c>
      <c r="M8" s="49" t="s">
        <v>26</v>
      </c>
      <c r="N8" s="49" t="s">
        <v>26</v>
      </c>
      <c r="O8" s="49" t="s">
        <v>26</v>
      </c>
      <c r="P8" s="49" t="s">
        <v>26</v>
      </c>
      <c r="Q8" s="49" t="s">
        <v>26</v>
      </c>
    </row>
    <row r="9" ht="27.0" customHeight="1">
      <c r="A9" s="3" t="s">
        <v>473</v>
      </c>
      <c r="B9" s="7">
        <v>2079.0</v>
      </c>
      <c r="C9" s="2"/>
      <c r="D9" s="7">
        <v>6144.0</v>
      </c>
      <c r="E9" s="2"/>
      <c r="F9" s="7">
        <v>373.0</v>
      </c>
      <c r="G9" s="2"/>
      <c r="H9" s="7">
        <v>2604.0</v>
      </c>
      <c r="I9" s="2"/>
      <c r="J9" s="7">
        <v>9321.0</v>
      </c>
      <c r="K9" s="2"/>
      <c r="L9" s="7">
        <v>3330.0</v>
      </c>
      <c r="M9" s="2"/>
      <c r="N9" s="7">
        <v>4324.0</v>
      </c>
      <c r="O9" s="2"/>
      <c r="P9" s="7">
        <v>531.0</v>
      </c>
      <c r="Q9" s="2"/>
    </row>
    <row r="10" ht="27.0" customHeight="1">
      <c r="A10" s="3" t="s">
        <v>474</v>
      </c>
      <c r="B10" s="8">
        <v>0.5045</v>
      </c>
      <c r="C10" s="7">
        <v>99.4048</v>
      </c>
      <c r="D10" s="8">
        <v>0.525</v>
      </c>
      <c r="E10" s="7">
        <v>103.4433</v>
      </c>
      <c r="F10" s="8">
        <v>0.4803</v>
      </c>
      <c r="G10" s="7">
        <v>94.6493</v>
      </c>
      <c r="H10" s="8">
        <v>0.5098</v>
      </c>
      <c r="I10" s="7">
        <v>100.462</v>
      </c>
      <c r="J10" s="8">
        <v>0.5219</v>
      </c>
      <c r="K10" s="7">
        <v>102.843</v>
      </c>
      <c r="L10" s="8">
        <v>0.5248</v>
      </c>
      <c r="M10" s="7">
        <v>103.418</v>
      </c>
      <c r="N10" s="8">
        <v>0.5139</v>
      </c>
      <c r="O10" s="7">
        <v>101.261</v>
      </c>
      <c r="P10" s="8">
        <v>0.4762</v>
      </c>
      <c r="Q10" s="7">
        <v>93.8326</v>
      </c>
    </row>
    <row r="11" ht="27.0" customHeight="1">
      <c r="A11" s="3" t="s">
        <v>475</v>
      </c>
      <c r="B11" s="8">
        <v>0.4955</v>
      </c>
      <c r="C11" s="7">
        <v>100.6133</v>
      </c>
      <c r="D11" s="8">
        <v>0.475</v>
      </c>
      <c r="E11" s="7">
        <v>96.4522</v>
      </c>
      <c r="F11" s="8">
        <v>0.5197</v>
      </c>
      <c r="G11" s="7">
        <v>105.5131</v>
      </c>
      <c r="H11" s="8">
        <v>0.4902</v>
      </c>
      <c r="I11" s="7">
        <v>99.524</v>
      </c>
      <c r="J11" s="8">
        <v>0.4781</v>
      </c>
      <c r="K11" s="7">
        <v>97.0707</v>
      </c>
      <c r="L11" s="8">
        <v>0.4752</v>
      </c>
      <c r="M11" s="7">
        <v>96.4782</v>
      </c>
      <c r="N11" s="8">
        <v>0.4861</v>
      </c>
      <c r="O11" s="7">
        <v>98.7007</v>
      </c>
      <c r="P11" s="8">
        <v>0.5238</v>
      </c>
      <c r="Q11" s="7">
        <v>106.3546</v>
      </c>
    </row>
    <row r="12" ht="27.0" customHeight="1">
      <c r="A12" s="3" t="s">
        <v>476</v>
      </c>
      <c r="B12" s="7">
        <v>793.18</v>
      </c>
      <c r="C12" s="7">
        <v>863.2623</v>
      </c>
      <c r="D12" s="7">
        <v>2432.67</v>
      </c>
      <c r="E12" s="7">
        <v>2647.6206</v>
      </c>
      <c r="F12" s="7">
        <v>437.11</v>
      </c>
      <c r="G12" s="7">
        <v>475.7306</v>
      </c>
      <c r="H12" s="7">
        <v>1610.09</v>
      </c>
      <c r="I12" s="7">
        <v>1752.3582</v>
      </c>
      <c r="J12" s="7">
        <v>3756.09</v>
      </c>
      <c r="K12" s="7">
        <v>4087.975</v>
      </c>
      <c r="L12" s="7">
        <v>2440.95</v>
      </c>
      <c r="M12" s="7">
        <v>2656.6265</v>
      </c>
      <c r="N12" s="7">
        <v>1182.15</v>
      </c>
      <c r="O12" s="7">
        <v>1286.5999</v>
      </c>
      <c r="P12" s="7">
        <v>345.97</v>
      </c>
      <c r="Q12" s="7">
        <v>376.542</v>
      </c>
    </row>
    <row r="13" ht="27.0" customHeight="1">
      <c r="A13" s="3" t="s">
        <v>477</v>
      </c>
      <c r="B13" s="9">
        <v>42.42</v>
      </c>
      <c r="C13" s="7">
        <v>111.0091</v>
      </c>
      <c r="D13" s="9">
        <v>46.18</v>
      </c>
      <c r="E13" s="7">
        <v>120.8472</v>
      </c>
      <c r="F13" s="9">
        <v>51.09</v>
      </c>
      <c r="G13" s="7">
        <v>133.7028</v>
      </c>
      <c r="H13" s="9">
        <v>42.52</v>
      </c>
      <c r="I13" s="7">
        <v>111.2708</v>
      </c>
      <c r="J13" s="9">
        <v>42.02</v>
      </c>
      <c r="K13" s="7">
        <v>109.9765</v>
      </c>
      <c r="L13" s="9">
        <v>43.85</v>
      </c>
      <c r="M13" s="7">
        <v>114.7555</v>
      </c>
      <c r="N13" s="9">
        <v>40.06</v>
      </c>
      <c r="O13" s="7">
        <v>104.8478</v>
      </c>
      <c r="P13" s="9">
        <v>48.41</v>
      </c>
      <c r="Q13" s="7">
        <v>126.6816</v>
      </c>
    </row>
    <row r="14" ht="52.5" customHeight="1">
      <c r="A14" s="3" t="s">
        <v>478</v>
      </c>
      <c r="B14" s="7">
        <v>1070.0</v>
      </c>
      <c r="C14" s="2"/>
      <c r="D14" s="7">
        <v>2953.0</v>
      </c>
      <c r="E14" s="2"/>
      <c r="F14" s="7">
        <v>202.0</v>
      </c>
      <c r="G14" s="2"/>
      <c r="H14" s="7">
        <v>1221.0</v>
      </c>
      <c r="I14" s="2"/>
      <c r="J14" s="7">
        <v>4979.0</v>
      </c>
      <c r="K14" s="2"/>
      <c r="L14" s="7">
        <v>1639.0</v>
      </c>
      <c r="M14" s="2"/>
      <c r="N14" s="7">
        <v>2017.0</v>
      </c>
      <c r="O14" s="2"/>
      <c r="P14" s="7">
        <v>281.0</v>
      </c>
      <c r="Q14" s="2"/>
    </row>
    <row r="15" ht="27.0" customHeight="1">
      <c r="A15" s="3" t="s">
        <v>479</v>
      </c>
      <c r="B15" s="8">
        <v>0.456326</v>
      </c>
      <c r="C15" s="7">
        <v>75.303</v>
      </c>
      <c r="D15" s="8">
        <v>0.779595</v>
      </c>
      <c r="E15" s="7">
        <v>128.649</v>
      </c>
      <c r="F15" s="8">
        <v>0.536134</v>
      </c>
      <c r="G15" s="7">
        <v>88.473</v>
      </c>
      <c r="H15" s="8">
        <v>0.4126</v>
      </c>
      <c r="I15" s="7">
        <v>68.0873</v>
      </c>
      <c r="J15" s="8">
        <v>0.733559</v>
      </c>
      <c r="K15" s="7">
        <v>121.052</v>
      </c>
      <c r="L15" s="8">
        <v>0.800293</v>
      </c>
      <c r="M15" s="7">
        <v>132.0646</v>
      </c>
      <c r="N15" s="8">
        <v>0.590481</v>
      </c>
      <c r="O15" s="7">
        <v>97.4413</v>
      </c>
      <c r="P15" s="8">
        <v>0.507796</v>
      </c>
      <c r="Q15" s="7">
        <v>83.7966</v>
      </c>
    </row>
    <row r="16" ht="27.0" customHeight="1">
      <c r="A16" s="3" t="s">
        <v>480</v>
      </c>
      <c r="B16" s="8">
        <v>0.543674</v>
      </c>
      <c r="C16" s="7">
        <v>137.9835</v>
      </c>
      <c r="D16" s="8">
        <v>0.220405</v>
      </c>
      <c r="E16" s="7">
        <v>55.9383</v>
      </c>
      <c r="F16" s="8">
        <v>0.463866</v>
      </c>
      <c r="G16" s="7">
        <v>117.7284</v>
      </c>
      <c r="H16" s="8">
        <v>0.5874</v>
      </c>
      <c r="I16" s="7">
        <v>149.0812</v>
      </c>
      <c r="J16" s="8">
        <v>0.266441</v>
      </c>
      <c r="K16" s="7">
        <v>67.6223</v>
      </c>
      <c r="L16" s="8">
        <v>0.199707</v>
      </c>
      <c r="M16" s="7">
        <v>50.6852</v>
      </c>
      <c r="N16" s="8">
        <v>0.409519</v>
      </c>
      <c r="O16" s="7">
        <v>103.9352</v>
      </c>
      <c r="P16" s="8">
        <v>0.492204</v>
      </c>
      <c r="Q16" s="7">
        <v>124.9206</v>
      </c>
    </row>
    <row r="17" ht="39.75" customHeight="1">
      <c r="A17" s="3" t="s">
        <v>481</v>
      </c>
      <c r="B17" s="7">
        <v>1715.0</v>
      </c>
      <c r="C17" s="2"/>
      <c r="D17" s="7">
        <v>3708.0</v>
      </c>
      <c r="E17" s="2"/>
      <c r="F17" s="7">
        <v>881.0</v>
      </c>
      <c r="G17" s="2"/>
      <c r="H17" s="7">
        <v>735.0</v>
      </c>
      <c r="I17" s="2"/>
      <c r="J17" s="7">
        <v>3359.0</v>
      </c>
      <c r="K17" s="2"/>
      <c r="L17" s="7">
        <v>2233.0</v>
      </c>
      <c r="M17" s="2"/>
      <c r="N17" s="7">
        <v>2613.0</v>
      </c>
      <c r="O17" s="2"/>
      <c r="P17" s="7">
        <v>62.0</v>
      </c>
      <c r="Q17" s="2"/>
    </row>
    <row r="18" ht="39.75" customHeight="1">
      <c r="A18" s="3" t="s">
        <v>482</v>
      </c>
      <c r="B18" s="7">
        <v>78.0</v>
      </c>
      <c r="C18" s="2"/>
      <c r="D18" s="7">
        <v>330.0</v>
      </c>
      <c r="E18" s="2"/>
      <c r="F18" s="7">
        <v>41.0</v>
      </c>
      <c r="G18" s="2"/>
      <c r="H18" s="7">
        <v>87.0</v>
      </c>
      <c r="I18" s="2"/>
      <c r="J18" s="7">
        <v>448.0</v>
      </c>
      <c r="K18" s="2"/>
      <c r="L18" s="7">
        <v>264.0</v>
      </c>
      <c r="M18" s="2"/>
      <c r="N18" s="7">
        <v>204.0</v>
      </c>
      <c r="O18" s="2"/>
      <c r="P18" s="7">
        <v>4.0</v>
      </c>
      <c r="Q18" s="2"/>
    </row>
    <row r="19" ht="39.75" customHeight="1">
      <c r="A19" s="57" t="s">
        <v>483</v>
      </c>
      <c r="B19" s="67" t="s">
        <v>484</v>
      </c>
      <c r="C19" s="68">
        <v>-27.8593</v>
      </c>
      <c r="D19" s="67" t="s">
        <v>485</v>
      </c>
      <c r="E19" s="68">
        <v>-63.5102</v>
      </c>
      <c r="F19" s="67" t="s">
        <v>486</v>
      </c>
      <c r="G19" s="68">
        <v>-20.8331</v>
      </c>
      <c r="H19" s="67" t="s">
        <v>487</v>
      </c>
      <c r="I19" s="68">
        <v>-96.6786</v>
      </c>
      <c r="J19" s="67" t="s">
        <v>488</v>
      </c>
      <c r="K19" s="68">
        <v>-67.1116</v>
      </c>
      <c r="L19" s="67" t="s">
        <v>489</v>
      </c>
      <c r="M19" s="68">
        <v>-9.8379</v>
      </c>
      <c r="N19" s="67" t="s">
        <v>490</v>
      </c>
      <c r="O19" s="68">
        <v>11.3929</v>
      </c>
      <c r="P19" s="67" t="s">
        <v>491</v>
      </c>
      <c r="Q19" s="68">
        <v>-39.6502</v>
      </c>
    </row>
    <row r="20" ht="39.75" customHeight="1">
      <c r="A20" s="57" t="s">
        <v>492</v>
      </c>
      <c r="B20" s="67">
        <v>0.041851</v>
      </c>
      <c r="C20" s="68">
        <v>38.6421</v>
      </c>
      <c r="D20" s="67">
        <v>0.002184</v>
      </c>
      <c r="E20" s="68">
        <v>2.0168</v>
      </c>
      <c r="F20" s="67">
        <v>-0.068478</v>
      </c>
      <c r="G20" s="68">
        <v>-63.2273</v>
      </c>
      <c r="H20" s="67">
        <v>-0.032418</v>
      </c>
      <c r="I20" s="68">
        <v>-29.9327</v>
      </c>
      <c r="J20" s="67">
        <v>0.010325</v>
      </c>
      <c r="K20" s="68">
        <v>9.5336</v>
      </c>
      <c r="L20" s="67">
        <v>0.034118</v>
      </c>
      <c r="M20" s="68">
        <v>31.5019</v>
      </c>
      <c r="N20" s="67">
        <v>0.017458</v>
      </c>
      <c r="O20" s="68">
        <v>16.1195</v>
      </c>
      <c r="P20" s="67">
        <v>0.15384</v>
      </c>
      <c r="Q20" s="68">
        <v>142.0445</v>
      </c>
    </row>
    <row r="21" ht="39.75" customHeight="1">
      <c r="A21" s="57" t="s">
        <v>493</v>
      </c>
      <c r="B21" s="67">
        <v>0.026298</v>
      </c>
      <c r="C21" s="68">
        <v>74.8364</v>
      </c>
      <c r="D21" s="67">
        <v>0.005189</v>
      </c>
      <c r="E21" s="68">
        <v>14.7671</v>
      </c>
      <c r="F21" s="67">
        <v>-0.030752</v>
      </c>
      <c r="G21" s="68">
        <v>-87.5112</v>
      </c>
      <c r="H21" s="67">
        <v>-8.14E-4</v>
      </c>
      <c r="I21" s="68">
        <v>-2.3158</v>
      </c>
      <c r="J21" s="67">
        <v>0.005911</v>
      </c>
      <c r="K21" s="68">
        <v>16.8203</v>
      </c>
      <c r="L21" s="67">
        <v>0.016226</v>
      </c>
      <c r="M21" s="68">
        <v>46.1734</v>
      </c>
      <c r="N21" s="67">
        <v>0.01087</v>
      </c>
      <c r="O21" s="68">
        <v>30.9317</v>
      </c>
      <c r="P21" s="67">
        <v>0.069069</v>
      </c>
      <c r="Q21" s="68">
        <v>196.5524</v>
      </c>
    </row>
    <row r="22" ht="2.2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ht="27.0" customHeight="1">
      <c r="A23" s="48" t="s">
        <v>494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ht="39.75" customHeight="1">
      <c r="A24" s="3" t="s">
        <v>495</v>
      </c>
      <c r="B24" s="38">
        <v>57445.0</v>
      </c>
      <c r="C24" s="7">
        <v>63.1671</v>
      </c>
      <c r="D24" s="38">
        <v>109451.0</v>
      </c>
      <c r="E24" s="7">
        <v>120.3529</v>
      </c>
      <c r="F24" s="38">
        <v>67993.0</v>
      </c>
      <c r="G24" s="7">
        <v>74.7656</v>
      </c>
      <c r="H24" s="38">
        <v>59873.0</v>
      </c>
      <c r="I24" s="7">
        <v>65.8372</v>
      </c>
      <c r="J24" s="38">
        <v>87138.0</v>
      </c>
      <c r="K24" s="7">
        <v>95.8181</v>
      </c>
      <c r="L24" s="38">
        <v>111118.0</v>
      </c>
      <c r="M24" s="7">
        <v>122.1867</v>
      </c>
      <c r="N24" s="38">
        <v>65882.0</v>
      </c>
      <c r="O24" s="7">
        <v>72.4448</v>
      </c>
      <c r="P24" s="38">
        <v>60796.0</v>
      </c>
      <c r="Q24" s="7">
        <v>66.8515</v>
      </c>
    </row>
    <row r="25" ht="39.75" customHeight="1">
      <c r="A25" s="3" t="s">
        <v>496</v>
      </c>
      <c r="B25" s="38">
        <v>48373.0</v>
      </c>
      <c r="C25" s="7">
        <v>76.7942</v>
      </c>
      <c r="D25" s="38">
        <v>75220.0</v>
      </c>
      <c r="E25" s="7">
        <v>119.4154</v>
      </c>
      <c r="F25" s="38">
        <v>50948.0</v>
      </c>
      <c r="G25" s="7">
        <v>80.8822</v>
      </c>
      <c r="H25" s="38">
        <v>44275.0</v>
      </c>
      <c r="I25" s="7">
        <v>70.2884</v>
      </c>
      <c r="J25" s="38">
        <v>74101.0</v>
      </c>
      <c r="K25" s="7">
        <v>117.6382</v>
      </c>
      <c r="L25" s="38">
        <v>90458.0</v>
      </c>
      <c r="M25" s="7">
        <v>143.6055</v>
      </c>
      <c r="N25" s="38">
        <v>53292.0</v>
      </c>
      <c r="O25" s="7">
        <v>84.6028</v>
      </c>
      <c r="P25" s="38">
        <v>54243.0</v>
      </c>
      <c r="Q25" s="7">
        <v>86.1138</v>
      </c>
    </row>
    <row r="26" ht="27.0" customHeight="1">
      <c r="A26" s="3" t="s">
        <v>497</v>
      </c>
      <c r="B26" s="38">
        <v>23805.0</v>
      </c>
      <c r="C26" s="7">
        <v>68.1411</v>
      </c>
      <c r="D26" s="38">
        <v>45712.0</v>
      </c>
      <c r="E26" s="7">
        <v>130.8477</v>
      </c>
      <c r="F26" s="38">
        <v>28777.0</v>
      </c>
      <c r="G26" s="7">
        <v>82.3735</v>
      </c>
      <c r="H26" s="38">
        <v>25873.0</v>
      </c>
      <c r="I26" s="7">
        <v>74.0598</v>
      </c>
      <c r="J26" s="38">
        <v>37118.0</v>
      </c>
      <c r="K26" s="7">
        <v>106.2494</v>
      </c>
      <c r="L26" s="38">
        <v>47451.0</v>
      </c>
      <c r="M26" s="7">
        <v>135.8268</v>
      </c>
      <c r="N26" s="38">
        <v>27288.0</v>
      </c>
      <c r="O26" s="7">
        <v>78.1106</v>
      </c>
      <c r="P26" s="38">
        <v>22726.0</v>
      </c>
      <c r="Q26" s="7">
        <v>65.0528</v>
      </c>
    </row>
    <row r="27" ht="52.5" customHeight="1">
      <c r="A27" s="57" t="s">
        <v>498</v>
      </c>
      <c r="B27" s="67">
        <v>0.186452</v>
      </c>
      <c r="C27" s="68">
        <v>63.2319</v>
      </c>
      <c r="D27" s="67">
        <v>0.499614</v>
      </c>
      <c r="E27" s="68">
        <v>169.4351</v>
      </c>
      <c r="F27" s="67">
        <v>0.086121</v>
      </c>
      <c r="G27" s="68">
        <v>29.2065</v>
      </c>
      <c r="H27" s="67">
        <v>0.328143</v>
      </c>
      <c r="I27" s="68">
        <v>111.2838</v>
      </c>
      <c r="J27" s="67">
        <v>0.272278</v>
      </c>
      <c r="K27" s="68">
        <v>92.3382</v>
      </c>
      <c r="L27" s="67">
        <v>0.297793</v>
      </c>
      <c r="M27" s="68">
        <v>100.9911</v>
      </c>
      <c r="N27" s="67">
        <v>0.239867</v>
      </c>
      <c r="O27" s="68">
        <v>81.3467</v>
      </c>
      <c r="P27" s="67">
        <v>0.057351</v>
      </c>
      <c r="Q27" s="68">
        <v>19.4494</v>
      </c>
    </row>
    <row r="28" ht="52.5" customHeight="1">
      <c r="A28" s="57" t="s">
        <v>499</v>
      </c>
      <c r="B28" s="67">
        <v>0.256586</v>
      </c>
      <c r="C28" s="68">
        <v>62.2342</v>
      </c>
      <c r="D28" s="67">
        <v>0.389751</v>
      </c>
      <c r="E28" s="68">
        <v>94.5328</v>
      </c>
      <c r="F28" s="67">
        <v>0.427779</v>
      </c>
      <c r="G28" s="68">
        <v>103.7564</v>
      </c>
      <c r="H28" s="67">
        <v>0.320918</v>
      </c>
      <c r="I28" s="68">
        <v>77.8377</v>
      </c>
      <c r="J28" s="67">
        <v>0.331045</v>
      </c>
      <c r="K28" s="68">
        <v>80.2938</v>
      </c>
      <c r="L28" s="67">
        <v>0.362354</v>
      </c>
      <c r="M28" s="68">
        <v>87.8878</v>
      </c>
      <c r="N28" s="67">
        <v>0.283397</v>
      </c>
      <c r="O28" s="68">
        <v>68.737</v>
      </c>
      <c r="P28" s="67">
        <v>0.294311</v>
      </c>
      <c r="Q28" s="68">
        <v>71.3842</v>
      </c>
    </row>
    <row r="29" ht="52.5" customHeight="1">
      <c r="A29" s="57" t="s">
        <v>500</v>
      </c>
      <c r="B29" s="67">
        <v>0.026298</v>
      </c>
      <c r="C29" s="68">
        <v>74.8364</v>
      </c>
      <c r="D29" s="67">
        <v>0.005189</v>
      </c>
      <c r="E29" s="68">
        <v>14.7671</v>
      </c>
      <c r="F29" s="67">
        <v>-0.030752</v>
      </c>
      <c r="G29" s="68">
        <v>-87.5112</v>
      </c>
      <c r="H29" s="67">
        <v>-8.14E-4</v>
      </c>
      <c r="I29" s="68">
        <v>-2.3158</v>
      </c>
      <c r="J29" s="67">
        <v>0.005911</v>
      </c>
      <c r="K29" s="68">
        <v>16.8203</v>
      </c>
      <c r="L29" s="67">
        <v>0.016226</v>
      </c>
      <c r="M29" s="68">
        <v>46.1734</v>
      </c>
      <c r="N29" s="67">
        <v>0.01087</v>
      </c>
      <c r="O29" s="68">
        <v>30.9317</v>
      </c>
      <c r="P29" s="67">
        <v>0.069069</v>
      </c>
      <c r="Q29" s="68">
        <v>196.5524</v>
      </c>
    </row>
    <row r="30" ht="2.2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ht="27.0" customHeight="1">
      <c r="A31" s="48" t="s">
        <v>501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ht="14.25" customHeight="1">
      <c r="A32" s="3" t="s">
        <v>416</v>
      </c>
      <c r="B32" s="7">
        <v>860.0</v>
      </c>
      <c r="C32" s="2"/>
      <c r="D32" s="7">
        <v>2526.0</v>
      </c>
      <c r="E32" s="2"/>
      <c r="F32" s="7">
        <v>157.0</v>
      </c>
      <c r="G32" s="2"/>
      <c r="H32" s="7">
        <v>1104.0</v>
      </c>
      <c r="I32" s="2"/>
      <c r="J32" s="7">
        <v>3954.0</v>
      </c>
      <c r="K32" s="2"/>
      <c r="L32" s="7">
        <v>1420.0</v>
      </c>
      <c r="M32" s="2"/>
      <c r="N32" s="7">
        <v>1749.0</v>
      </c>
      <c r="O32" s="2"/>
      <c r="P32" s="7">
        <v>199.0</v>
      </c>
      <c r="Q32" s="2"/>
    </row>
    <row r="33" ht="39.75" customHeight="1">
      <c r="A33" s="3" t="s">
        <v>502</v>
      </c>
      <c r="B33" s="20">
        <v>2.38</v>
      </c>
      <c r="C33" s="7">
        <v>92.757</v>
      </c>
      <c r="D33" s="20">
        <v>2.36</v>
      </c>
      <c r="E33" s="7">
        <v>92.0832</v>
      </c>
      <c r="F33" s="20">
        <v>2.05</v>
      </c>
      <c r="G33" s="7">
        <v>80.0022</v>
      </c>
      <c r="H33" s="20">
        <v>2.23</v>
      </c>
      <c r="I33" s="7">
        <v>87.0766</v>
      </c>
      <c r="J33" s="20">
        <v>2.35</v>
      </c>
      <c r="K33" s="7">
        <v>91.6653</v>
      </c>
      <c r="L33" s="20">
        <v>2.36</v>
      </c>
      <c r="M33" s="7">
        <v>91.9066</v>
      </c>
      <c r="N33" s="20">
        <v>2.36</v>
      </c>
      <c r="O33" s="7">
        <v>91.9874</v>
      </c>
      <c r="P33" s="20">
        <v>2.43</v>
      </c>
      <c r="Q33" s="7">
        <v>94.9036</v>
      </c>
    </row>
    <row r="34" ht="39.75" customHeight="1">
      <c r="A34" s="57" t="s">
        <v>503</v>
      </c>
      <c r="B34" s="67">
        <v>0.044279</v>
      </c>
      <c r="C34" s="68">
        <v>41.5685</v>
      </c>
      <c r="D34" s="67">
        <v>-0.030758</v>
      </c>
      <c r="E34" s="68">
        <v>-28.8755</v>
      </c>
      <c r="F34" s="67">
        <v>0.032095</v>
      </c>
      <c r="G34" s="68">
        <v>30.1306</v>
      </c>
      <c r="H34" s="67">
        <v>-0.07208</v>
      </c>
      <c r="I34" s="68">
        <v>-67.6678</v>
      </c>
      <c r="J34" s="67">
        <v>-0.015204</v>
      </c>
      <c r="K34" s="68">
        <v>-14.2733</v>
      </c>
      <c r="L34" s="67">
        <v>-0.010202</v>
      </c>
      <c r="M34" s="68">
        <v>-9.5773</v>
      </c>
      <c r="N34" s="67">
        <v>0.009389</v>
      </c>
      <c r="O34" s="68">
        <v>8.8144</v>
      </c>
      <c r="P34" s="67">
        <v>0.035621</v>
      </c>
      <c r="Q34" s="68">
        <v>33.4401</v>
      </c>
    </row>
    <row r="35" ht="39.75" customHeight="1">
      <c r="A35" s="57" t="s">
        <v>504</v>
      </c>
      <c r="B35" s="67">
        <v>0.050001</v>
      </c>
      <c r="C35" s="68">
        <v>41.0108</v>
      </c>
      <c r="D35" s="67">
        <v>0.023084</v>
      </c>
      <c r="E35" s="68">
        <v>18.9331</v>
      </c>
      <c r="F35" s="67">
        <v>-0.044822</v>
      </c>
      <c r="G35" s="68">
        <v>-36.7624</v>
      </c>
      <c r="H35" s="67">
        <v>-0.015223</v>
      </c>
      <c r="I35" s="68">
        <v>-12.4855</v>
      </c>
      <c r="J35" s="67">
        <v>0.029205</v>
      </c>
      <c r="K35" s="68">
        <v>23.9536</v>
      </c>
      <c r="L35" s="67">
        <v>0.045583</v>
      </c>
      <c r="M35" s="68">
        <v>37.3871</v>
      </c>
      <c r="N35" s="67">
        <v>0.035465</v>
      </c>
      <c r="O35" s="68">
        <v>29.0882</v>
      </c>
      <c r="P35" s="67">
        <v>0.168021</v>
      </c>
      <c r="Q35" s="68">
        <v>137.8097</v>
      </c>
    </row>
    <row r="36" ht="39.75" customHeight="1">
      <c r="A36" s="57" t="s">
        <v>505</v>
      </c>
      <c r="B36" s="67">
        <v>0.026298</v>
      </c>
      <c r="C36" s="68">
        <v>74.8364</v>
      </c>
      <c r="D36" s="67">
        <v>0.005189</v>
      </c>
      <c r="E36" s="68">
        <v>14.7671</v>
      </c>
      <c r="F36" s="67">
        <v>-0.030752</v>
      </c>
      <c r="G36" s="68">
        <v>-87.5112</v>
      </c>
      <c r="H36" s="67">
        <v>-8.14E-4</v>
      </c>
      <c r="I36" s="68">
        <v>-2.3158</v>
      </c>
      <c r="J36" s="67">
        <v>0.005911</v>
      </c>
      <c r="K36" s="68">
        <v>16.8203</v>
      </c>
      <c r="L36" s="67">
        <v>0.016226</v>
      </c>
      <c r="M36" s="68">
        <v>46.1734</v>
      </c>
      <c r="N36" s="67">
        <v>0.01087</v>
      </c>
      <c r="O36" s="68">
        <v>30.9317</v>
      </c>
      <c r="P36" s="67">
        <v>0.069069</v>
      </c>
      <c r="Q36" s="68">
        <v>196.5524</v>
      </c>
    </row>
    <row r="37" ht="2.2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ht="27.0" customHeight="1">
      <c r="A38" s="48" t="s">
        <v>506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ht="27.0" customHeight="1">
      <c r="A39" s="3" t="s">
        <v>507</v>
      </c>
      <c r="B39" s="7">
        <v>860.0</v>
      </c>
      <c r="C39" s="2"/>
      <c r="D39" s="7">
        <v>2526.0</v>
      </c>
      <c r="E39" s="2"/>
      <c r="F39" s="7">
        <v>157.0</v>
      </c>
      <c r="G39" s="2"/>
      <c r="H39" s="7">
        <v>1104.0</v>
      </c>
      <c r="I39" s="2"/>
      <c r="J39" s="7">
        <v>3954.0</v>
      </c>
      <c r="K39" s="2"/>
      <c r="L39" s="7">
        <v>1420.0</v>
      </c>
      <c r="M39" s="2"/>
      <c r="N39" s="7">
        <v>1749.0</v>
      </c>
      <c r="O39" s="2"/>
      <c r="P39" s="7">
        <v>199.0</v>
      </c>
      <c r="Q39" s="2"/>
    </row>
    <row r="40" ht="39.75" customHeight="1">
      <c r="A40" s="3" t="s">
        <v>508</v>
      </c>
      <c r="B40" s="8">
        <v>0.8667</v>
      </c>
      <c r="C40" s="7">
        <v>96.8675</v>
      </c>
      <c r="D40" s="8">
        <v>0.9233</v>
      </c>
      <c r="E40" s="7">
        <v>103.1925</v>
      </c>
      <c r="F40" s="8">
        <v>0.2701</v>
      </c>
      <c r="G40" s="7">
        <v>30.1863</v>
      </c>
      <c r="H40" s="8">
        <v>0.8825</v>
      </c>
      <c r="I40" s="7">
        <v>98.6316</v>
      </c>
      <c r="J40" s="8">
        <v>0.9302</v>
      </c>
      <c r="K40" s="7">
        <v>103.9663</v>
      </c>
      <c r="L40" s="8">
        <v>0.9368</v>
      </c>
      <c r="M40" s="7">
        <v>104.6992</v>
      </c>
      <c r="N40" s="8">
        <v>0.9196</v>
      </c>
      <c r="O40" s="7">
        <v>102.7769</v>
      </c>
      <c r="P40" s="8">
        <v>0.7898</v>
      </c>
      <c r="Q40" s="7">
        <v>88.2736</v>
      </c>
    </row>
    <row r="41" ht="39.75" customHeight="1">
      <c r="A41" s="3" t="s">
        <v>509</v>
      </c>
      <c r="B41" s="8">
        <v>0.1333</v>
      </c>
      <c r="C41" s="7">
        <v>126.6195</v>
      </c>
      <c r="D41" s="8">
        <v>0.0767</v>
      </c>
      <c r="E41" s="7">
        <v>72.8707</v>
      </c>
      <c r="F41" s="8">
        <v>0.7299</v>
      </c>
      <c r="G41" s="7">
        <v>693.269</v>
      </c>
      <c r="H41" s="8">
        <v>0.1175</v>
      </c>
      <c r="I41" s="7">
        <v>111.6286</v>
      </c>
      <c r="J41" s="8">
        <v>0.0698</v>
      </c>
      <c r="K41" s="7">
        <v>66.2948</v>
      </c>
      <c r="L41" s="8">
        <v>0.0632</v>
      </c>
      <c r="M41" s="7">
        <v>60.0666</v>
      </c>
      <c r="N41" s="8">
        <v>0.0804</v>
      </c>
      <c r="O41" s="7">
        <v>76.4024</v>
      </c>
      <c r="P41" s="8">
        <v>0.2102</v>
      </c>
      <c r="Q41" s="7">
        <v>199.65</v>
      </c>
    </row>
    <row r="42" ht="52.5" customHeight="1">
      <c r="A42" s="57" t="s">
        <v>510</v>
      </c>
      <c r="B42" s="67">
        <v>-0.037937</v>
      </c>
      <c r="C42" s="68">
        <v>-43.4159</v>
      </c>
      <c r="D42" s="67">
        <v>-0.008191</v>
      </c>
      <c r="E42" s="68">
        <v>-9.374</v>
      </c>
      <c r="F42" s="67">
        <v>0.006424</v>
      </c>
      <c r="G42" s="68">
        <v>7.3521</v>
      </c>
      <c r="H42" s="67">
        <v>-0.131742</v>
      </c>
      <c r="I42" s="68">
        <v>-150.7693</v>
      </c>
      <c r="J42" s="67">
        <v>-0.021964</v>
      </c>
      <c r="K42" s="68">
        <v>-25.1367</v>
      </c>
      <c r="L42" s="67">
        <v>5.65E-4</v>
      </c>
      <c r="M42" s="68">
        <v>0.6463</v>
      </c>
      <c r="N42" s="67">
        <v>-0.019102</v>
      </c>
      <c r="O42" s="68">
        <v>-21.8604</v>
      </c>
      <c r="P42" s="67">
        <v>0.028847</v>
      </c>
      <c r="Q42" s="68">
        <v>33.0139</v>
      </c>
    </row>
    <row r="43" ht="52.5" customHeight="1">
      <c r="A43" s="57" t="s">
        <v>511</v>
      </c>
      <c r="B43" s="67">
        <v>0.05302</v>
      </c>
      <c r="C43" s="68">
        <v>53.7682</v>
      </c>
      <c r="D43" s="67">
        <v>-0.013314</v>
      </c>
      <c r="E43" s="68">
        <v>-13.5015</v>
      </c>
      <c r="F43" s="67">
        <v>-0.0741</v>
      </c>
      <c r="G43" s="68">
        <v>-75.1462</v>
      </c>
      <c r="H43" s="67">
        <v>-0.054295</v>
      </c>
      <c r="I43" s="68">
        <v>-55.0616</v>
      </c>
      <c r="J43" s="67">
        <v>-0.013161</v>
      </c>
      <c r="K43" s="68">
        <v>-13.3472</v>
      </c>
      <c r="L43" s="67">
        <v>-0.002024</v>
      </c>
      <c r="M43" s="68">
        <v>-2.0524</v>
      </c>
      <c r="N43" s="67">
        <v>-0.032132</v>
      </c>
      <c r="O43" s="68">
        <v>-32.5859</v>
      </c>
      <c r="P43" s="67">
        <v>0.1635</v>
      </c>
      <c r="Q43" s="68">
        <v>165.8083</v>
      </c>
    </row>
    <row r="44" ht="52.5" customHeight="1">
      <c r="A44" s="57" t="s">
        <v>512</v>
      </c>
      <c r="B44" s="67">
        <v>0.040638</v>
      </c>
      <c r="C44" s="68">
        <v>99.5297</v>
      </c>
      <c r="D44" s="67">
        <v>0.010965</v>
      </c>
      <c r="E44" s="68">
        <v>26.8555</v>
      </c>
      <c r="F44" s="67">
        <v>-0.022303</v>
      </c>
      <c r="G44" s="68">
        <v>-54.624</v>
      </c>
      <c r="H44" s="67">
        <v>-1.74E-4</v>
      </c>
      <c r="I44" s="68">
        <v>-0.4272</v>
      </c>
      <c r="J44" s="67">
        <v>0.010612</v>
      </c>
      <c r="K44" s="68">
        <v>25.9914</v>
      </c>
      <c r="L44" s="67">
        <v>0.016641</v>
      </c>
      <c r="M44" s="68">
        <v>40.7559</v>
      </c>
      <c r="N44" s="67">
        <v>0.01222</v>
      </c>
      <c r="O44" s="68">
        <v>29.929</v>
      </c>
      <c r="P44" s="67">
        <v>0.076692</v>
      </c>
      <c r="Q44" s="68">
        <v>187.8328</v>
      </c>
    </row>
    <row r="45" ht="39.75" customHeight="1">
      <c r="A45" s="57" t="s">
        <v>513</v>
      </c>
      <c r="B45" s="67">
        <v>0.044279</v>
      </c>
      <c r="C45" s="68">
        <v>41.5685</v>
      </c>
      <c r="D45" s="67">
        <v>-0.030758</v>
      </c>
      <c r="E45" s="68">
        <v>-28.8755</v>
      </c>
      <c r="F45" s="67">
        <v>0.032095</v>
      </c>
      <c r="G45" s="68">
        <v>30.1306</v>
      </c>
      <c r="H45" s="67">
        <v>-0.07208</v>
      </c>
      <c r="I45" s="68">
        <v>-67.6678</v>
      </c>
      <c r="J45" s="67">
        <v>-0.015204</v>
      </c>
      <c r="K45" s="68">
        <v>-14.2733</v>
      </c>
      <c r="L45" s="67">
        <v>-0.010202</v>
      </c>
      <c r="M45" s="68">
        <v>-9.5773</v>
      </c>
      <c r="N45" s="67">
        <v>0.009389</v>
      </c>
      <c r="O45" s="68">
        <v>8.8144</v>
      </c>
      <c r="P45" s="67">
        <v>0.035621</v>
      </c>
      <c r="Q45" s="68">
        <v>33.4401</v>
      </c>
    </row>
    <row r="46" ht="39.75" customHeight="1">
      <c r="A46" s="57" t="s">
        <v>514</v>
      </c>
      <c r="B46" s="67">
        <v>0.04627</v>
      </c>
      <c r="C46" s="68">
        <v>42.8241</v>
      </c>
      <c r="D46" s="67">
        <v>0.021676</v>
      </c>
      <c r="E46" s="68">
        <v>20.0613</v>
      </c>
      <c r="F46" s="67">
        <v>-0.012611</v>
      </c>
      <c r="G46" s="68">
        <v>-11.6713</v>
      </c>
      <c r="H46" s="67">
        <v>-0.01386</v>
      </c>
      <c r="I46" s="68">
        <v>-12.8273</v>
      </c>
      <c r="J46" s="67">
        <v>0.027536</v>
      </c>
      <c r="K46" s="68">
        <v>25.4851</v>
      </c>
      <c r="L46" s="67">
        <v>0.0433</v>
      </c>
      <c r="M46" s="68">
        <v>40.0746</v>
      </c>
      <c r="N46" s="67">
        <v>0.033134</v>
      </c>
      <c r="O46" s="68">
        <v>30.6663</v>
      </c>
      <c r="P46" s="67">
        <v>0.138585</v>
      </c>
      <c r="Q46" s="68">
        <v>128.263</v>
      </c>
    </row>
    <row r="47" ht="39.75" customHeight="1">
      <c r="A47" s="57" t="s">
        <v>515</v>
      </c>
      <c r="B47" s="67">
        <v>0.040498</v>
      </c>
      <c r="C47" s="68">
        <v>98.9459</v>
      </c>
      <c r="D47" s="67">
        <v>0.013855</v>
      </c>
      <c r="E47" s="68">
        <v>33.8516</v>
      </c>
      <c r="F47" s="67">
        <v>-0.019013</v>
      </c>
      <c r="G47" s="68">
        <v>-46.4537</v>
      </c>
      <c r="H47" s="67">
        <v>0.004202</v>
      </c>
      <c r="I47" s="68">
        <v>10.2664</v>
      </c>
      <c r="J47" s="67">
        <v>0.014217</v>
      </c>
      <c r="K47" s="68">
        <v>34.7365</v>
      </c>
      <c r="L47" s="67">
        <v>0.021068</v>
      </c>
      <c r="M47" s="68">
        <v>51.4751</v>
      </c>
      <c r="N47" s="67">
        <v>0.018296</v>
      </c>
      <c r="O47" s="68">
        <v>44.7018</v>
      </c>
      <c r="P47" s="67">
        <v>0.075872</v>
      </c>
      <c r="Q47" s="68">
        <v>185.3729</v>
      </c>
    </row>
    <row r="48" ht="2.25" customHeight="1">
      <c r="A48" s="1"/>
      <c r="B48" s="2"/>
      <c r="C48" s="2"/>
      <c r="D48" s="2"/>
      <c r="E48" s="2"/>
      <c r="F48" s="2"/>
      <c r="G48" s="2"/>
      <c r="H48" s="2"/>
      <c r="I48" s="2"/>
    </row>
    <row r="49" ht="39.75" customHeight="1">
      <c r="A49" s="48" t="s">
        <v>516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ht="65.25" customHeight="1">
      <c r="A50" s="3" t="s">
        <v>517</v>
      </c>
      <c r="B50" s="8">
        <v>0.0033</v>
      </c>
      <c r="C50" s="7">
        <v>33.8746</v>
      </c>
      <c r="D50" s="8">
        <v>0.0011</v>
      </c>
      <c r="E50" s="7">
        <v>11.0166</v>
      </c>
      <c r="F50" s="8">
        <v>0.0033</v>
      </c>
      <c r="G50" s="7">
        <v>33.202</v>
      </c>
      <c r="H50" s="8">
        <v>0.0602</v>
      </c>
      <c r="I50" s="7">
        <v>611.9484</v>
      </c>
      <c r="J50" s="8">
        <v>0.0016</v>
      </c>
      <c r="K50" s="7">
        <v>16.4685</v>
      </c>
      <c r="L50" s="8">
        <v>0.0034</v>
      </c>
      <c r="M50" s="7">
        <v>34.4091</v>
      </c>
      <c r="N50" s="8">
        <v>0.0106</v>
      </c>
      <c r="O50" s="7">
        <v>108.1329</v>
      </c>
      <c r="P50" s="8">
        <v>0.0089</v>
      </c>
      <c r="Q50" s="7">
        <v>90.5822</v>
      </c>
    </row>
    <row r="51" ht="27.0" customHeight="1">
      <c r="A51" s="3" t="s">
        <v>518</v>
      </c>
      <c r="B51" s="8">
        <v>0.0049</v>
      </c>
      <c r="C51" s="7">
        <v>8.4491</v>
      </c>
      <c r="D51" s="8">
        <v>0.0074</v>
      </c>
      <c r="E51" s="7">
        <v>12.9172</v>
      </c>
      <c r="F51" s="8">
        <v>0.0016</v>
      </c>
      <c r="G51" s="7">
        <v>2.7585</v>
      </c>
      <c r="H51" s="8">
        <v>0.0062</v>
      </c>
      <c r="I51" s="7">
        <v>10.838</v>
      </c>
      <c r="J51" s="8">
        <v>0.0059</v>
      </c>
      <c r="K51" s="7">
        <v>10.2266</v>
      </c>
      <c r="L51" s="8">
        <v>0.0168</v>
      </c>
      <c r="M51" s="7">
        <v>29.1623</v>
      </c>
      <c r="N51" s="8">
        <v>0.0076</v>
      </c>
      <c r="O51" s="7">
        <v>13.2832</v>
      </c>
      <c r="P51" s="8">
        <v>0.0017</v>
      </c>
      <c r="Q51" s="7">
        <v>2.9854</v>
      </c>
    </row>
    <row r="52" ht="27.0" customHeight="1">
      <c r="A52" s="3" t="s">
        <v>519</v>
      </c>
      <c r="B52" s="8">
        <v>0.0034</v>
      </c>
      <c r="C52" s="7">
        <v>2.6113</v>
      </c>
      <c r="D52" s="8">
        <v>0.0047</v>
      </c>
      <c r="E52" s="7">
        <v>3.6169</v>
      </c>
      <c r="F52" s="8">
        <v>0.0045</v>
      </c>
      <c r="G52" s="7">
        <v>3.507</v>
      </c>
      <c r="H52" s="8">
        <v>0.0068</v>
      </c>
      <c r="I52" s="7">
        <v>5.2872</v>
      </c>
      <c r="J52" s="8">
        <v>0.0042</v>
      </c>
      <c r="K52" s="7">
        <v>3.2412</v>
      </c>
      <c r="L52" s="8">
        <v>0.0095</v>
      </c>
      <c r="M52" s="7">
        <v>7.3986</v>
      </c>
      <c r="N52" s="8">
        <v>0.0116</v>
      </c>
      <c r="O52" s="7">
        <v>8.979</v>
      </c>
      <c r="P52" s="8">
        <v>0.0099</v>
      </c>
      <c r="Q52" s="7">
        <v>7.6889</v>
      </c>
    </row>
    <row r="53" ht="52.5" customHeight="1">
      <c r="A53" s="3" t="s">
        <v>520</v>
      </c>
      <c r="B53" s="8">
        <v>0.0</v>
      </c>
      <c r="C53" s="7">
        <v>0.0</v>
      </c>
      <c r="D53" s="8">
        <v>7.0E-4</v>
      </c>
      <c r="E53" s="7">
        <v>36.9258</v>
      </c>
      <c r="F53" s="8">
        <v>0.0021</v>
      </c>
      <c r="G53" s="7">
        <v>108.1866</v>
      </c>
      <c r="H53" s="8">
        <v>0.0</v>
      </c>
      <c r="I53" s="7">
        <v>0.0</v>
      </c>
      <c r="J53" s="8">
        <v>0.0</v>
      </c>
      <c r="K53" s="7">
        <v>0.0</v>
      </c>
      <c r="L53" s="8">
        <v>3.0E-4</v>
      </c>
      <c r="M53" s="7">
        <v>15.2607</v>
      </c>
      <c r="N53" s="8">
        <v>2.0E-4</v>
      </c>
      <c r="O53" s="7">
        <v>11.8399</v>
      </c>
      <c r="P53" s="8">
        <v>0.0</v>
      </c>
      <c r="Q53" s="7">
        <v>0.0</v>
      </c>
    </row>
    <row r="54" ht="27.0" customHeight="1">
      <c r="A54" s="3" t="s">
        <v>521</v>
      </c>
      <c r="B54" s="8">
        <v>0.0171</v>
      </c>
      <c r="C54" s="7">
        <v>49.2063</v>
      </c>
      <c r="D54" s="8">
        <v>0.0119</v>
      </c>
      <c r="E54" s="7">
        <v>34.0864</v>
      </c>
      <c r="F54" s="8">
        <v>0.0147</v>
      </c>
      <c r="G54" s="7">
        <v>42.0899</v>
      </c>
      <c r="H54" s="8">
        <v>0.0365</v>
      </c>
      <c r="I54" s="7">
        <v>104.8595</v>
      </c>
      <c r="J54" s="8">
        <v>0.0078</v>
      </c>
      <c r="K54" s="7">
        <v>22.3796</v>
      </c>
      <c r="L54" s="8">
        <v>0.0117</v>
      </c>
      <c r="M54" s="7">
        <v>33.5587</v>
      </c>
      <c r="N54" s="8">
        <v>0.0125</v>
      </c>
      <c r="O54" s="7">
        <v>35.8778</v>
      </c>
      <c r="P54" s="8">
        <v>0.0161</v>
      </c>
      <c r="Q54" s="7">
        <v>46.2919</v>
      </c>
    </row>
    <row r="55" ht="39.75" customHeight="1">
      <c r="A55" s="3" t="s">
        <v>522</v>
      </c>
      <c r="B55" s="8">
        <v>0.0021</v>
      </c>
      <c r="C55" s="7">
        <v>3.008</v>
      </c>
      <c r="D55" s="8">
        <v>0.0019</v>
      </c>
      <c r="E55" s="7">
        <v>2.783</v>
      </c>
      <c r="F55" s="8">
        <v>0.0</v>
      </c>
      <c r="G55" s="7">
        <v>0.0</v>
      </c>
      <c r="H55" s="8">
        <v>0.004</v>
      </c>
      <c r="I55" s="7">
        <v>5.8736</v>
      </c>
      <c r="J55" s="8">
        <v>0.0021</v>
      </c>
      <c r="K55" s="7">
        <v>3.0213</v>
      </c>
      <c r="L55" s="8">
        <v>0.0021</v>
      </c>
      <c r="M55" s="7">
        <v>3.0263</v>
      </c>
      <c r="N55" s="8">
        <v>0.003</v>
      </c>
      <c r="O55" s="7">
        <v>4.3712</v>
      </c>
      <c r="P55" s="8">
        <v>3.0E-4</v>
      </c>
      <c r="Q55" s="7">
        <v>0.4956</v>
      </c>
    </row>
    <row r="56" ht="27.0" customHeight="1">
      <c r="A56" s="3" t="s">
        <v>523</v>
      </c>
      <c r="B56" s="8">
        <v>0.9693</v>
      </c>
      <c r="C56" s="7">
        <v>138.785</v>
      </c>
      <c r="D56" s="8">
        <v>0.9723</v>
      </c>
      <c r="E56" s="7">
        <v>139.2265</v>
      </c>
      <c r="F56" s="8">
        <v>0.9739</v>
      </c>
      <c r="G56" s="7">
        <v>139.4458</v>
      </c>
      <c r="H56" s="8">
        <v>0.8862</v>
      </c>
      <c r="I56" s="7">
        <v>126.8957</v>
      </c>
      <c r="J56" s="8">
        <v>0.9785</v>
      </c>
      <c r="K56" s="7">
        <v>140.1036</v>
      </c>
      <c r="L56" s="8">
        <v>0.9563</v>
      </c>
      <c r="M56" s="7">
        <v>136.9261</v>
      </c>
      <c r="N56" s="8">
        <v>0.9544</v>
      </c>
      <c r="O56" s="7">
        <v>136.664</v>
      </c>
      <c r="P56" s="8">
        <v>0.963</v>
      </c>
      <c r="Q56" s="7">
        <v>137.892</v>
      </c>
    </row>
    <row r="57" ht="2.2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ht="27.0" customHeight="1">
      <c r="A58" s="3" t="s">
        <v>524</v>
      </c>
      <c r="B58" s="8">
        <v>0.013</v>
      </c>
      <c r="C58" s="7">
        <v>7.0892</v>
      </c>
      <c r="D58" s="8">
        <v>0.0127</v>
      </c>
      <c r="E58" s="7">
        <v>6.9328</v>
      </c>
      <c r="F58" s="8">
        <v>0.0206</v>
      </c>
      <c r="G58" s="7">
        <v>11.2139</v>
      </c>
      <c r="H58" s="8">
        <v>0.0411</v>
      </c>
      <c r="I58" s="7">
        <v>22.3419</v>
      </c>
      <c r="J58" s="8">
        <v>0.0169</v>
      </c>
      <c r="K58" s="7">
        <v>9.2145</v>
      </c>
      <c r="L58" s="8">
        <v>0.0214</v>
      </c>
      <c r="M58" s="7">
        <v>11.617</v>
      </c>
      <c r="N58" s="8">
        <v>0.0289</v>
      </c>
      <c r="O58" s="7">
        <v>15.7287</v>
      </c>
      <c r="P58" s="8">
        <v>0.0069</v>
      </c>
      <c r="Q58" s="7">
        <v>3.73</v>
      </c>
    </row>
    <row r="59" ht="39.75" customHeight="1">
      <c r="A59" s="3" t="s">
        <v>525</v>
      </c>
      <c r="B59" s="8">
        <v>0.987</v>
      </c>
      <c r="C59" s="7">
        <v>120.9217</v>
      </c>
      <c r="D59" s="8">
        <v>0.9873</v>
      </c>
      <c r="E59" s="7">
        <v>120.957</v>
      </c>
      <c r="F59" s="8">
        <v>0.9794</v>
      </c>
      <c r="G59" s="7">
        <v>119.9929</v>
      </c>
      <c r="H59" s="8">
        <v>0.9589</v>
      </c>
      <c r="I59" s="7">
        <v>117.4871</v>
      </c>
      <c r="J59" s="8">
        <v>0.9831</v>
      </c>
      <c r="K59" s="7">
        <v>120.4432</v>
      </c>
      <c r="L59" s="8">
        <v>0.9786</v>
      </c>
      <c r="M59" s="7">
        <v>119.9022</v>
      </c>
      <c r="N59" s="8">
        <v>0.9711</v>
      </c>
      <c r="O59" s="7">
        <v>118.9763</v>
      </c>
      <c r="P59" s="8">
        <v>0.9931</v>
      </c>
      <c r="Q59" s="7">
        <v>121.6782</v>
      </c>
    </row>
    <row r="60" ht="14.25" customHeight="1">
      <c r="A60" s="10"/>
    </row>
    <row r="61" ht="83.25" customHeight="1">
      <c r="A61" s="10" t="s">
        <v>526</v>
      </c>
    </row>
    <row r="62" hidden="1" customHeight="1"/>
    <row r="63" hidden="1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L3:Q3"/>
    <mergeCell ref="I48:Q48"/>
    <mergeCell ref="A60:Q60"/>
    <mergeCell ref="A61:Q61"/>
    <mergeCell ref="A1:I1"/>
    <mergeCell ref="J1:Q1"/>
    <mergeCell ref="A2:I2"/>
    <mergeCell ref="J2:Q2"/>
    <mergeCell ref="A3:K3"/>
    <mergeCell ref="A4:Q4"/>
    <mergeCell ref="A6:Q6"/>
  </mergeCells>
  <printOptions horizontalCentered="1"/>
  <pageMargins bottom="0.5" footer="0.0" header="0.0" left="0.5" right="0.5" top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4.57"/>
    <col customWidth="1" min="3" max="3" width="4.43"/>
    <col customWidth="1" min="4" max="4" width="3.71"/>
    <col customWidth="1" min="5" max="5" width="4.57"/>
    <col customWidth="1" min="6" max="6" width="4.43"/>
    <col customWidth="1" min="7" max="7" width="4.14"/>
    <col customWidth="1" min="8" max="8" width="4.57"/>
    <col customWidth="1" min="9" max="9" width="4.43"/>
    <col customWidth="1" min="10" max="10" width="3.71"/>
    <col customWidth="1" min="11" max="11" width="4.57"/>
    <col customWidth="1" min="12" max="12" width="4.43"/>
    <col customWidth="1" min="13" max="13" width="4.14"/>
    <col customWidth="1" min="14" max="14" width="4.57"/>
    <col customWidth="1" min="15" max="15" width="4.43"/>
    <col customWidth="1" min="16" max="16" width="4.86"/>
    <col customWidth="1" min="17" max="17" width="4.57"/>
    <col customWidth="1" min="18" max="19" width="4.43"/>
    <col customWidth="1" min="20" max="20" width="4.57"/>
    <col customWidth="1" min="21" max="21" width="4.43"/>
    <col customWidth="1" min="22" max="22" width="3.71"/>
    <col customWidth="1" min="23" max="23" width="4.57"/>
    <col customWidth="1" min="24" max="24" width="4.43"/>
    <col customWidth="1" min="25" max="25" width="3.71"/>
    <col customWidth="1" min="26" max="26" width="8.71"/>
  </cols>
  <sheetData>
    <row r="1" ht="38.25" customHeight="1">
      <c r="A1" s="1" t="s">
        <v>527</v>
      </c>
      <c r="N1" s="2"/>
    </row>
    <row r="2" ht="14.25" customHeight="1">
      <c r="A2" s="3" t="s">
        <v>528</v>
      </c>
      <c r="N2" s="1"/>
    </row>
    <row r="3" ht="12.75" customHeight="1">
      <c r="A3" s="1"/>
    </row>
    <row r="4" ht="29.25" customHeight="1">
      <c r="A4" s="1"/>
      <c r="B4" s="69" t="s">
        <v>529</v>
      </c>
      <c r="E4" s="69" t="s">
        <v>530</v>
      </c>
      <c r="H4" s="69" t="s">
        <v>531</v>
      </c>
      <c r="K4" s="69" t="s">
        <v>532</v>
      </c>
      <c r="N4" s="69" t="s">
        <v>533</v>
      </c>
      <c r="Q4" s="69" t="s">
        <v>534</v>
      </c>
      <c r="T4" s="69" t="s">
        <v>535</v>
      </c>
      <c r="W4" s="69" t="s">
        <v>536</v>
      </c>
    </row>
    <row r="5" ht="12.75" customHeight="1">
      <c r="A5" s="1"/>
    </row>
    <row r="6" ht="29.25" customHeight="1">
      <c r="A6" s="1"/>
      <c r="B6" s="2" t="s">
        <v>537</v>
      </c>
      <c r="C6" s="2" t="s">
        <v>538</v>
      </c>
      <c r="D6" s="2" t="s">
        <v>539</v>
      </c>
      <c r="E6" s="2" t="s">
        <v>540</v>
      </c>
      <c r="F6" s="2" t="s">
        <v>541</v>
      </c>
      <c r="G6" s="2" t="s">
        <v>542</v>
      </c>
      <c r="H6" s="2" t="s">
        <v>543</v>
      </c>
      <c r="I6" s="2" t="s">
        <v>544</v>
      </c>
      <c r="J6" s="2" t="s">
        <v>545</v>
      </c>
      <c r="K6" s="2" t="s">
        <v>546</v>
      </c>
      <c r="L6" s="2" t="s">
        <v>547</v>
      </c>
      <c r="M6" s="2" t="s">
        <v>548</v>
      </c>
      <c r="N6" s="2" t="s">
        <v>549</v>
      </c>
      <c r="O6" s="2" t="s">
        <v>550</v>
      </c>
      <c r="P6" s="2" t="s">
        <v>551</v>
      </c>
      <c r="Q6" s="2" t="s">
        <v>552</v>
      </c>
      <c r="R6" s="2" t="s">
        <v>553</v>
      </c>
      <c r="S6" s="2" t="s">
        <v>554</v>
      </c>
      <c r="T6" s="2" t="s">
        <v>555</v>
      </c>
      <c r="U6" s="2" t="s">
        <v>556</v>
      </c>
      <c r="V6" s="2" t="s">
        <v>557</v>
      </c>
      <c r="W6" s="2" t="s">
        <v>558</v>
      </c>
      <c r="X6" s="2" t="s">
        <v>559</v>
      </c>
      <c r="Y6" s="2" t="s">
        <v>560</v>
      </c>
    </row>
    <row r="7" ht="3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9.25" customHeight="1">
      <c r="A8" s="3" t="s">
        <v>561</v>
      </c>
      <c r="B8" s="7">
        <v>860.0</v>
      </c>
      <c r="C8" s="7">
        <v>895.0</v>
      </c>
      <c r="D8" s="8">
        <v>0.040498</v>
      </c>
      <c r="E8" s="7">
        <v>2526.0</v>
      </c>
      <c r="F8" s="7">
        <v>2561.0</v>
      </c>
      <c r="G8" s="8">
        <v>0.013855</v>
      </c>
      <c r="H8" s="7">
        <v>157.0</v>
      </c>
      <c r="I8" s="7">
        <v>154.0</v>
      </c>
      <c r="J8" s="42" t="s">
        <v>562</v>
      </c>
      <c r="K8" s="7">
        <v>1104.0</v>
      </c>
      <c r="L8" s="7">
        <v>1108.0</v>
      </c>
      <c r="M8" s="8">
        <v>0.004202</v>
      </c>
      <c r="N8" s="7">
        <v>3954.0</v>
      </c>
      <c r="O8" s="7">
        <v>4011.0</v>
      </c>
      <c r="P8" s="8">
        <v>0.014217</v>
      </c>
      <c r="Q8" s="7">
        <v>1420.0</v>
      </c>
      <c r="R8" s="7">
        <v>1450.0</v>
      </c>
      <c r="S8" s="8">
        <v>0.021068</v>
      </c>
      <c r="T8" s="7">
        <v>1749.0</v>
      </c>
      <c r="U8" s="7">
        <v>1781.0</v>
      </c>
      <c r="V8" s="8">
        <v>0.018296</v>
      </c>
      <c r="W8" s="7">
        <v>199.0</v>
      </c>
      <c r="X8" s="7">
        <v>214.0</v>
      </c>
      <c r="Y8" s="8">
        <v>0.075872</v>
      </c>
    </row>
    <row r="9" ht="29.25" customHeight="1">
      <c r="A9" s="3" t="s">
        <v>563</v>
      </c>
      <c r="B9" s="7">
        <v>2079.0</v>
      </c>
      <c r="C9" s="7">
        <v>2133.0</v>
      </c>
      <c r="D9" s="8">
        <v>0.026298</v>
      </c>
      <c r="E9" s="7">
        <v>6144.0</v>
      </c>
      <c r="F9" s="7">
        <v>6176.0</v>
      </c>
      <c r="G9" s="8">
        <v>0.005189</v>
      </c>
      <c r="H9" s="7">
        <v>373.0</v>
      </c>
      <c r="I9" s="7">
        <v>361.0</v>
      </c>
      <c r="J9" s="42" t="s">
        <v>564</v>
      </c>
      <c r="K9" s="7">
        <v>2604.0</v>
      </c>
      <c r="L9" s="7">
        <v>2602.0</v>
      </c>
      <c r="M9" s="42" t="s">
        <v>565</v>
      </c>
      <c r="N9" s="7">
        <v>9321.0</v>
      </c>
      <c r="O9" s="7">
        <v>9376.0</v>
      </c>
      <c r="P9" s="8">
        <v>0.005911</v>
      </c>
      <c r="Q9" s="7">
        <v>3330.0</v>
      </c>
      <c r="R9" s="7">
        <v>3384.0</v>
      </c>
      <c r="S9" s="8">
        <v>0.016226</v>
      </c>
      <c r="T9" s="7">
        <v>4324.0</v>
      </c>
      <c r="U9" s="7">
        <v>4371.0</v>
      </c>
      <c r="V9" s="8">
        <v>0.01087</v>
      </c>
      <c r="W9" s="7">
        <v>531.0</v>
      </c>
      <c r="X9" s="7">
        <v>568.0</v>
      </c>
      <c r="Y9" s="8">
        <v>0.069069</v>
      </c>
    </row>
    <row r="10" ht="3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29.25" customHeight="1">
      <c r="A11" s="3" t="s">
        <v>566</v>
      </c>
      <c r="B11" s="8">
        <v>0.5045</v>
      </c>
      <c r="C11" s="8">
        <v>0.505</v>
      </c>
      <c r="D11" s="8">
        <v>0.001004</v>
      </c>
      <c r="E11" s="8">
        <v>0.525</v>
      </c>
      <c r="F11" s="8">
        <v>0.5225</v>
      </c>
      <c r="G11" s="42" t="s">
        <v>567</v>
      </c>
      <c r="H11" s="8">
        <v>0.4803</v>
      </c>
      <c r="I11" s="8">
        <v>0.4776</v>
      </c>
      <c r="J11" s="42" t="s">
        <v>568</v>
      </c>
      <c r="K11" s="8">
        <v>0.5098</v>
      </c>
      <c r="L11" s="8">
        <v>0.5021</v>
      </c>
      <c r="M11" s="42" t="s">
        <v>569</v>
      </c>
      <c r="N11" s="8">
        <v>0.5219</v>
      </c>
      <c r="O11" s="8">
        <v>0.5195</v>
      </c>
      <c r="P11" s="42" t="s">
        <v>570</v>
      </c>
      <c r="Q11" s="8">
        <v>0.5248</v>
      </c>
      <c r="R11" s="8">
        <v>0.5236</v>
      </c>
      <c r="S11" s="42" t="s">
        <v>571</v>
      </c>
      <c r="T11" s="8">
        <v>0.5139</v>
      </c>
      <c r="U11" s="8">
        <v>0.5113</v>
      </c>
      <c r="V11" s="42" t="s">
        <v>572</v>
      </c>
      <c r="W11" s="8">
        <v>0.4762</v>
      </c>
      <c r="X11" s="8">
        <v>0.4755</v>
      </c>
      <c r="Y11" s="42" t="s">
        <v>573</v>
      </c>
    </row>
    <row r="12" ht="29.25" customHeight="1">
      <c r="A12" s="3" t="s">
        <v>574</v>
      </c>
      <c r="B12" s="8">
        <v>0.4955</v>
      </c>
      <c r="C12" s="8">
        <v>0.495</v>
      </c>
      <c r="D12" s="42" t="s">
        <v>575</v>
      </c>
      <c r="E12" s="8">
        <v>0.475</v>
      </c>
      <c r="F12" s="8">
        <v>0.4775</v>
      </c>
      <c r="G12" s="8">
        <v>0.005168</v>
      </c>
      <c r="H12" s="8">
        <v>0.5197</v>
      </c>
      <c r="I12" s="8">
        <v>0.5224</v>
      </c>
      <c r="J12" s="8">
        <v>0.005301</v>
      </c>
      <c r="K12" s="8">
        <v>0.4902</v>
      </c>
      <c r="L12" s="8">
        <v>0.4979</v>
      </c>
      <c r="M12" s="8">
        <v>0.015662</v>
      </c>
      <c r="N12" s="8">
        <v>0.4781</v>
      </c>
      <c r="O12" s="8">
        <v>0.4805</v>
      </c>
      <c r="P12" s="8">
        <v>0.004959</v>
      </c>
      <c r="Q12" s="8">
        <v>0.4752</v>
      </c>
      <c r="R12" s="8">
        <v>0.4764</v>
      </c>
      <c r="S12" s="8">
        <v>0.002546</v>
      </c>
      <c r="T12" s="8">
        <v>0.4861</v>
      </c>
      <c r="U12" s="8">
        <v>0.4887</v>
      </c>
      <c r="V12" s="8">
        <v>0.005248</v>
      </c>
      <c r="W12" s="8">
        <v>0.5238</v>
      </c>
      <c r="X12" s="8">
        <v>0.5245</v>
      </c>
      <c r="Y12" s="8">
        <v>0.001347</v>
      </c>
    </row>
    <row r="13" ht="3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29.25" customHeight="1">
      <c r="A14" s="1" t="s">
        <v>576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29.25" customHeight="1">
      <c r="A15" s="3" t="s">
        <v>577</v>
      </c>
      <c r="B15" s="8">
        <v>0.073554</v>
      </c>
      <c r="C15" s="8">
        <v>0.057179</v>
      </c>
      <c r="D15" s="42" t="s">
        <v>578</v>
      </c>
      <c r="E15" s="8">
        <v>0.020469</v>
      </c>
      <c r="F15" s="8">
        <v>0.014545</v>
      </c>
      <c r="G15" s="42" t="s">
        <v>579</v>
      </c>
      <c r="H15" s="8">
        <v>0.051258</v>
      </c>
      <c r="I15" s="8">
        <v>0.039166</v>
      </c>
      <c r="J15" s="42" t="s">
        <v>580</v>
      </c>
      <c r="K15" s="8">
        <v>0.081083</v>
      </c>
      <c r="L15" s="8">
        <v>0.061937</v>
      </c>
      <c r="M15" s="42" t="s">
        <v>581</v>
      </c>
      <c r="N15" s="8">
        <v>0.028809</v>
      </c>
      <c r="O15" s="8">
        <v>0.020722</v>
      </c>
      <c r="P15" s="42" t="s">
        <v>582</v>
      </c>
      <c r="Q15" s="8">
        <v>0.021745</v>
      </c>
      <c r="R15" s="8">
        <v>0.015566</v>
      </c>
      <c r="S15" s="42" t="s">
        <v>583</v>
      </c>
      <c r="T15" s="8">
        <v>0.043454</v>
      </c>
      <c r="U15" s="8">
        <v>0.032566</v>
      </c>
      <c r="V15" s="42" t="s">
        <v>584</v>
      </c>
      <c r="W15" s="8">
        <v>0.057133</v>
      </c>
      <c r="X15" s="8">
        <v>0.04292</v>
      </c>
      <c r="Y15" s="42" t="s">
        <v>585</v>
      </c>
    </row>
    <row r="16" ht="42.0" customHeight="1">
      <c r="A16" s="3" t="s">
        <v>586</v>
      </c>
      <c r="B16" s="8">
        <v>0.062333</v>
      </c>
      <c r="C16" s="8">
        <v>0.058134</v>
      </c>
      <c r="D16" s="42" t="s">
        <v>587</v>
      </c>
      <c r="E16" s="8">
        <v>0.026349</v>
      </c>
      <c r="F16" s="8">
        <v>0.021189</v>
      </c>
      <c r="G16" s="42" t="s">
        <v>588</v>
      </c>
      <c r="H16" s="8">
        <v>0.047994</v>
      </c>
      <c r="I16" s="8">
        <v>0.042404</v>
      </c>
      <c r="J16" s="42" t="s">
        <v>589</v>
      </c>
      <c r="K16" s="8">
        <v>0.049839</v>
      </c>
      <c r="L16" s="8">
        <v>0.049705</v>
      </c>
      <c r="M16" s="42" t="s">
        <v>590</v>
      </c>
      <c r="N16" s="8">
        <v>0.047941</v>
      </c>
      <c r="O16" s="8">
        <v>0.038325</v>
      </c>
      <c r="P16" s="42" t="s">
        <v>591</v>
      </c>
      <c r="Q16" s="8">
        <v>0.039188</v>
      </c>
      <c r="R16" s="8">
        <v>0.029592</v>
      </c>
      <c r="S16" s="42" t="s">
        <v>592</v>
      </c>
      <c r="T16" s="8">
        <v>0.070326</v>
      </c>
      <c r="U16" s="8">
        <v>0.058394</v>
      </c>
      <c r="V16" s="42" t="s">
        <v>593</v>
      </c>
      <c r="W16" s="8">
        <v>0.036753</v>
      </c>
      <c r="X16" s="8">
        <v>0.034162</v>
      </c>
      <c r="Y16" s="42" t="s">
        <v>594</v>
      </c>
    </row>
    <row r="17" ht="42.0" customHeight="1">
      <c r="A17" s="3" t="s">
        <v>595</v>
      </c>
      <c r="B17" s="8">
        <v>0.129197</v>
      </c>
      <c r="C17" s="8">
        <v>0.116876</v>
      </c>
      <c r="D17" s="42" t="s">
        <v>596</v>
      </c>
      <c r="E17" s="8">
        <v>0.067292</v>
      </c>
      <c r="F17" s="8">
        <v>0.054855</v>
      </c>
      <c r="G17" s="42" t="s">
        <v>597</v>
      </c>
      <c r="H17" s="8">
        <v>0.120827</v>
      </c>
      <c r="I17" s="8">
        <v>0.107025</v>
      </c>
      <c r="J17" s="42" t="s">
        <v>598</v>
      </c>
      <c r="K17" s="8">
        <v>0.121606</v>
      </c>
      <c r="L17" s="8">
        <v>0.107877</v>
      </c>
      <c r="M17" s="42" t="s">
        <v>599</v>
      </c>
      <c r="N17" s="8">
        <v>0.079182</v>
      </c>
      <c r="O17" s="8">
        <v>0.071438</v>
      </c>
      <c r="P17" s="42" t="s">
        <v>600</v>
      </c>
      <c r="Q17" s="8">
        <v>0.060211</v>
      </c>
      <c r="R17" s="8">
        <v>0.051406</v>
      </c>
      <c r="S17" s="42" t="s">
        <v>601</v>
      </c>
      <c r="T17" s="8">
        <v>0.109777</v>
      </c>
      <c r="U17" s="8">
        <v>0.099944</v>
      </c>
      <c r="V17" s="42" t="s">
        <v>602</v>
      </c>
      <c r="W17" s="8">
        <v>0.087626</v>
      </c>
      <c r="X17" s="8">
        <v>0.076776</v>
      </c>
      <c r="Y17" s="42" t="s">
        <v>603</v>
      </c>
    </row>
    <row r="18" ht="42.0" customHeight="1">
      <c r="A18" s="3" t="s">
        <v>604</v>
      </c>
      <c r="B18" s="8">
        <v>0.121668</v>
      </c>
      <c r="C18" s="8">
        <v>0.110387</v>
      </c>
      <c r="D18" s="42" t="s">
        <v>605</v>
      </c>
      <c r="E18" s="8">
        <v>0.074543</v>
      </c>
      <c r="F18" s="8">
        <v>0.06385</v>
      </c>
      <c r="G18" s="42" t="s">
        <v>606</v>
      </c>
      <c r="H18" s="8">
        <v>0.12374</v>
      </c>
      <c r="I18" s="8">
        <v>0.103518</v>
      </c>
      <c r="J18" s="42" t="s">
        <v>607</v>
      </c>
      <c r="K18" s="8">
        <v>0.133081</v>
      </c>
      <c r="L18" s="8">
        <v>0.118152</v>
      </c>
      <c r="M18" s="42" t="s">
        <v>608</v>
      </c>
      <c r="N18" s="8">
        <v>0.069243</v>
      </c>
      <c r="O18" s="8">
        <v>0.058293</v>
      </c>
      <c r="P18" s="42" t="s">
        <v>609</v>
      </c>
      <c r="Q18" s="8">
        <v>0.052025</v>
      </c>
      <c r="R18" s="8">
        <v>0.043613</v>
      </c>
      <c r="S18" s="42" t="s">
        <v>610</v>
      </c>
      <c r="T18" s="8">
        <v>0.10749</v>
      </c>
      <c r="U18" s="8">
        <v>0.094329</v>
      </c>
      <c r="V18" s="42" t="s">
        <v>611</v>
      </c>
      <c r="W18" s="8">
        <v>0.109557</v>
      </c>
      <c r="X18" s="8">
        <v>0.09249</v>
      </c>
      <c r="Y18" s="42" t="s">
        <v>612</v>
      </c>
    </row>
    <row r="19" ht="42.0" customHeight="1">
      <c r="A19" s="3" t="s">
        <v>613</v>
      </c>
      <c r="B19" s="8">
        <v>0.123983</v>
      </c>
      <c r="C19" s="8">
        <v>0.115494</v>
      </c>
      <c r="D19" s="42" t="s">
        <v>614</v>
      </c>
      <c r="E19" s="8">
        <v>0.126771</v>
      </c>
      <c r="F19" s="8">
        <v>0.107662</v>
      </c>
      <c r="G19" s="42" t="s">
        <v>615</v>
      </c>
      <c r="H19" s="8">
        <v>0.147715</v>
      </c>
      <c r="I19" s="8">
        <v>0.134344</v>
      </c>
      <c r="J19" s="42" t="s">
        <v>616</v>
      </c>
      <c r="K19" s="8">
        <v>0.169956</v>
      </c>
      <c r="L19" s="8">
        <v>0.157578</v>
      </c>
      <c r="M19" s="42" t="s">
        <v>617</v>
      </c>
      <c r="N19" s="8">
        <v>0.111118</v>
      </c>
      <c r="O19" s="8">
        <v>0.09569</v>
      </c>
      <c r="P19" s="42" t="s">
        <v>618</v>
      </c>
      <c r="Q19" s="8">
        <v>0.095866</v>
      </c>
      <c r="R19" s="8">
        <v>0.079759</v>
      </c>
      <c r="S19" s="42" t="s">
        <v>619</v>
      </c>
      <c r="T19" s="8">
        <v>0.132647</v>
      </c>
      <c r="U19" s="8">
        <v>0.122403</v>
      </c>
      <c r="V19" s="42" t="s">
        <v>620</v>
      </c>
      <c r="W19" s="8">
        <v>0.158503</v>
      </c>
      <c r="X19" s="8">
        <v>0.139367</v>
      </c>
      <c r="Y19" s="42" t="s">
        <v>621</v>
      </c>
    </row>
    <row r="20" ht="42.0" customHeight="1">
      <c r="A20" s="3" t="s">
        <v>622</v>
      </c>
      <c r="B20" s="8">
        <v>0.221106</v>
      </c>
      <c r="C20" s="8">
        <v>0.211472</v>
      </c>
      <c r="D20" s="42" t="s">
        <v>623</v>
      </c>
      <c r="E20" s="8">
        <v>0.183152</v>
      </c>
      <c r="F20" s="8">
        <v>0.160407</v>
      </c>
      <c r="G20" s="42" t="s">
        <v>624</v>
      </c>
      <c r="H20" s="8">
        <v>0.157682</v>
      </c>
      <c r="I20" s="8">
        <v>0.160738</v>
      </c>
      <c r="J20" s="8">
        <v>0.019382</v>
      </c>
      <c r="K20" s="8">
        <v>0.194713</v>
      </c>
      <c r="L20" s="8">
        <v>0.196354</v>
      </c>
      <c r="M20" s="8">
        <v>0.008431</v>
      </c>
      <c r="N20" s="8">
        <v>0.169817</v>
      </c>
      <c r="O20" s="8">
        <v>0.14847</v>
      </c>
      <c r="P20" s="42" t="s">
        <v>625</v>
      </c>
      <c r="Q20" s="8">
        <v>0.138668</v>
      </c>
      <c r="R20" s="8">
        <v>0.119677</v>
      </c>
      <c r="S20" s="42" t="s">
        <v>626</v>
      </c>
      <c r="T20" s="8">
        <v>0.210406</v>
      </c>
      <c r="U20" s="8">
        <v>0.195395</v>
      </c>
      <c r="V20" s="42" t="s">
        <v>627</v>
      </c>
      <c r="W20" s="8">
        <v>0.257448</v>
      </c>
      <c r="X20" s="8">
        <v>0.260113</v>
      </c>
      <c r="Y20" s="8">
        <v>0.01035</v>
      </c>
    </row>
    <row r="21" ht="42.0" customHeight="1">
      <c r="A21" s="3" t="s">
        <v>628</v>
      </c>
      <c r="B21" s="8">
        <v>0.129055</v>
      </c>
      <c r="C21" s="8">
        <v>0.148711</v>
      </c>
      <c r="D21" s="8">
        <v>0.152307</v>
      </c>
      <c r="E21" s="8">
        <v>0.130948</v>
      </c>
      <c r="F21" s="8">
        <v>0.14156</v>
      </c>
      <c r="G21" s="8">
        <v>0.081037</v>
      </c>
      <c r="H21" s="8">
        <v>0.114869</v>
      </c>
      <c r="I21" s="8">
        <v>0.123571</v>
      </c>
      <c r="J21" s="8">
        <v>0.075754</v>
      </c>
      <c r="K21" s="8">
        <v>0.126988</v>
      </c>
      <c r="L21" s="8">
        <v>0.145471</v>
      </c>
      <c r="M21" s="8">
        <v>0.145543</v>
      </c>
      <c r="N21" s="8">
        <v>0.171214</v>
      </c>
      <c r="O21" s="8">
        <v>0.177206</v>
      </c>
      <c r="P21" s="8">
        <v>0.034998</v>
      </c>
      <c r="Q21" s="8">
        <v>0.152651</v>
      </c>
      <c r="R21" s="8">
        <v>0.154366</v>
      </c>
      <c r="S21" s="8">
        <v>0.011234</v>
      </c>
      <c r="T21" s="8">
        <v>0.128073</v>
      </c>
      <c r="U21" s="8">
        <v>0.142616</v>
      </c>
      <c r="V21" s="8">
        <v>0.113555</v>
      </c>
      <c r="W21" s="8">
        <v>0.159662</v>
      </c>
      <c r="X21" s="8">
        <v>0.176789</v>
      </c>
      <c r="Y21" s="8">
        <v>0.107266</v>
      </c>
    </row>
    <row r="22" ht="42.0" customHeight="1">
      <c r="A22" s="3" t="s">
        <v>629</v>
      </c>
      <c r="B22" s="8">
        <v>0.077552</v>
      </c>
      <c r="C22" s="8">
        <v>0.09686</v>
      </c>
      <c r="D22" s="8">
        <v>0.248977</v>
      </c>
      <c r="E22" s="8">
        <v>0.11263</v>
      </c>
      <c r="F22" s="8">
        <v>0.127483</v>
      </c>
      <c r="G22" s="8">
        <v>0.131875</v>
      </c>
      <c r="H22" s="8">
        <v>0.117782</v>
      </c>
      <c r="I22" s="8">
        <v>0.133106</v>
      </c>
      <c r="J22" s="8">
        <v>0.130099</v>
      </c>
      <c r="K22" s="8">
        <v>0.045344</v>
      </c>
      <c r="L22" s="8">
        <v>0.065619</v>
      </c>
      <c r="M22" s="8">
        <v>0.447132</v>
      </c>
      <c r="N22" s="8">
        <v>0.124012</v>
      </c>
      <c r="O22" s="8">
        <v>0.145199</v>
      </c>
      <c r="P22" s="8">
        <v>0.170843</v>
      </c>
      <c r="Q22" s="8">
        <v>0.173428</v>
      </c>
      <c r="R22" s="8">
        <v>0.1851</v>
      </c>
      <c r="S22" s="8">
        <v>0.067302</v>
      </c>
      <c r="T22" s="8">
        <v>0.079474</v>
      </c>
      <c r="U22" s="8">
        <v>0.100506</v>
      </c>
      <c r="V22" s="8">
        <v>0.264631</v>
      </c>
      <c r="W22" s="8">
        <v>0.063036</v>
      </c>
      <c r="X22" s="8">
        <v>0.08635</v>
      </c>
      <c r="Y22" s="8">
        <v>0.369867</v>
      </c>
    </row>
    <row r="23" ht="42.0" customHeight="1">
      <c r="A23" s="3" t="s">
        <v>630</v>
      </c>
      <c r="B23" s="8">
        <v>0.018398</v>
      </c>
      <c r="C23" s="8">
        <v>0.030357</v>
      </c>
      <c r="D23" s="8">
        <v>0.650055</v>
      </c>
      <c r="E23" s="8">
        <v>0.070834</v>
      </c>
      <c r="F23" s="8">
        <v>0.085387</v>
      </c>
      <c r="G23" s="8">
        <v>0.205456</v>
      </c>
      <c r="H23" s="8">
        <v>0.052605</v>
      </c>
      <c r="I23" s="8">
        <v>0.069858</v>
      </c>
      <c r="J23" s="8">
        <v>0.327976</v>
      </c>
      <c r="K23" s="8">
        <v>0.028453</v>
      </c>
      <c r="L23" s="8">
        <v>0.035638</v>
      </c>
      <c r="M23" s="8">
        <v>0.252506</v>
      </c>
      <c r="N23" s="8">
        <v>0.087422</v>
      </c>
      <c r="O23" s="8">
        <v>0.103834</v>
      </c>
      <c r="P23" s="8">
        <v>0.187733</v>
      </c>
      <c r="Q23" s="8">
        <v>0.087445</v>
      </c>
      <c r="R23" s="8">
        <v>0.109377</v>
      </c>
      <c r="S23" s="8">
        <v>0.250801</v>
      </c>
      <c r="T23" s="8">
        <v>0.063465</v>
      </c>
      <c r="U23" s="8">
        <v>0.076923</v>
      </c>
      <c r="V23" s="8">
        <v>0.212059</v>
      </c>
      <c r="W23" s="8">
        <v>0.049321</v>
      </c>
      <c r="X23" s="8">
        <v>0.05741</v>
      </c>
      <c r="Y23" s="8">
        <v>0.163996</v>
      </c>
    </row>
    <row r="24" ht="29.25" customHeight="1">
      <c r="A24" s="3" t="s">
        <v>631</v>
      </c>
      <c r="B24" s="8">
        <v>0.043153</v>
      </c>
      <c r="C24" s="8">
        <v>0.05453</v>
      </c>
      <c r="D24" s="8">
        <v>0.26365</v>
      </c>
      <c r="E24" s="8">
        <v>0.187012</v>
      </c>
      <c r="F24" s="8">
        <v>0.223061</v>
      </c>
      <c r="G24" s="8">
        <v>0.192767</v>
      </c>
      <c r="H24" s="8">
        <v>0.065529</v>
      </c>
      <c r="I24" s="8">
        <v>0.08627</v>
      </c>
      <c r="J24" s="8">
        <v>0.316521</v>
      </c>
      <c r="K24" s="8">
        <v>0.048935</v>
      </c>
      <c r="L24" s="8">
        <v>0.06167</v>
      </c>
      <c r="M24" s="8">
        <v>0.260226</v>
      </c>
      <c r="N24" s="8">
        <v>0.111243</v>
      </c>
      <c r="O24" s="8">
        <v>0.140822</v>
      </c>
      <c r="P24" s="8">
        <v>0.265903</v>
      </c>
      <c r="Q24" s="8">
        <v>0.178773</v>
      </c>
      <c r="R24" s="8">
        <v>0.211544</v>
      </c>
      <c r="S24" s="8">
        <v>0.183311</v>
      </c>
      <c r="T24" s="8">
        <v>0.054889</v>
      </c>
      <c r="U24" s="8">
        <v>0.076923</v>
      </c>
      <c r="V24" s="8">
        <v>0.401442</v>
      </c>
      <c r="W24" s="8">
        <v>0.020959</v>
      </c>
      <c r="X24" s="8">
        <v>0.033623</v>
      </c>
      <c r="Y24" s="8">
        <v>0.604193</v>
      </c>
    </row>
    <row r="25" ht="3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42.0" customHeight="1">
      <c r="A26" s="1" t="s">
        <v>632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42.0" customHeight="1">
      <c r="A27" s="3" t="s">
        <v>633</v>
      </c>
      <c r="B27" s="8">
        <v>0.052537</v>
      </c>
      <c r="C27" s="8">
        <v>0.052158</v>
      </c>
      <c r="D27" s="42" t="s">
        <v>634</v>
      </c>
      <c r="E27" s="8">
        <v>0.052894</v>
      </c>
      <c r="F27" s="8">
        <v>0.05128</v>
      </c>
      <c r="G27" s="42" t="s">
        <v>635</v>
      </c>
      <c r="H27" s="8">
        <v>0.039488</v>
      </c>
      <c r="I27" s="8">
        <v>0.037071</v>
      </c>
      <c r="J27" s="42" t="s">
        <v>636</v>
      </c>
      <c r="K27" s="8">
        <v>0.061962</v>
      </c>
      <c r="L27" s="8">
        <v>0.061766</v>
      </c>
      <c r="M27" s="42" t="s">
        <v>637</v>
      </c>
      <c r="N27" s="8">
        <v>0.051241</v>
      </c>
      <c r="O27" s="8">
        <v>0.050115</v>
      </c>
      <c r="P27" s="42" t="s">
        <v>638</v>
      </c>
      <c r="Q27" s="8">
        <v>0.052125</v>
      </c>
      <c r="R27" s="8">
        <v>0.051242</v>
      </c>
      <c r="S27" s="42" t="s">
        <v>639</v>
      </c>
      <c r="T27" s="8">
        <v>0.077937</v>
      </c>
      <c r="U27" s="8">
        <v>0.074582</v>
      </c>
      <c r="V27" s="42" t="s">
        <v>640</v>
      </c>
      <c r="W27" s="8">
        <v>0.047004</v>
      </c>
      <c r="X27" s="8">
        <v>0.052905</v>
      </c>
      <c r="Y27" s="8">
        <v>0.125553</v>
      </c>
    </row>
    <row r="28" ht="42.0" customHeight="1">
      <c r="A28" s="3" t="s">
        <v>641</v>
      </c>
      <c r="B28" s="8">
        <v>0.118066</v>
      </c>
      <c r="C28" s="8">
        <v>0.111864</v>
      </c>
      <c r="D28" s="42" t="s">
        <v>642</v>
      </c>
      <c r="E28" s="8">
        <v>0.120981</v>
      </c>
      <c r="F28" s="8">
        <v>0.11566</v>
      </c>
      <c r="G28" s="42" t="s">
        <v>643</v>
      </c>
      <c r="H28" s="8">
        <v>0.089742</v>
      </c>
      <c r="I28" s="8">
        <v>0.085649</v>
      </c>
      <c r="J28" s="42" t="s">
        <v>644</v>
      </c>
      <c r="K28" s="8">
        <v>0.120035</v>
      </c>
      <c r="L28" s="8">
        <v>0.117671</v>
      </c>
      <c r="M28" s="42" t="s">
        <v>645</v>
      </c>
      <c r="N28" s="8">
        <v>0.123259</v>
      </c>
      <c r="O28" s="8">
        <v>0.116823</v>
      </c>
      <c r="P28" s="42" t="s">
        <v>646</v>
      </c>
      <c r="Q28" s="8">
        <v>0.126565</v>
      </c>
      <c r="R28" s="8">
        <v>0.118146</v>
      </c>
      <c r="S28" s="42" t="s">
        <v>647</v>
      </c>
      <c r="T28" s="8">
        <v>0.119565</v>
      </c>
      <c r="U28" s="8">
        <v>0.124228</v>
      </c>
      <c r="V28" s="8">
        <v>0.038997</v>
      </c>
      <c r="W28" s="8">
        <v>0.096372</v>
      </c>
      <c r="X28" s="8">
        <v>0.087256</v>
      </c>
      <c r="Y28" s="42" t="s">
        <v>648</v>
      </c>
    </row>
    <row r="29" ht="42.0" customHeight="1">
      <c r="A29" s="3" t="s">
        <v>649</v>
      </c>
      <c r="B29" s="8">
        <v>0.055275</v>
      </c>
      <c r="C29" s="8">
        <v>0.053782</v>
      </c>
      <c r="D29" s="42" t="s">
        <v>650</v>
      </c>
      <c r="E29" s="8">
        <v>0.059482</v>
      </c>
      <c r="F29" s="8">
        <v>0.056883</v>
      </c>
      <c r="G29" s="42" t="s">
        <v>651</v>
      </c>
      <c r="H29" s="8">
        <v>0.064667</v>
      </c>
      <c r="I29" s="8">
        <v>0.061513</v>
      </c>
      <c r="J29" s="42" t="s">
        <v>652</v>
      </c>
      <c r="K29" s="8">
        <v>0.058286</v>
      </c>
      <c r="L29" s="8">
        <v>0.057116</v>
      </c>
      <c r="M29" s="42" t="s">
        <v>653</v>
      </c>
      <c r="N29" s="8">
        <v>0.0651</v>
      </c>
      <c r="O29" s="8">
        <v>0.061182</v>
      </c>
      <c r="P29" s="42" t="s">
        <v>654</v>
      </c>
      <c r="Q29" s="8">
        <v>0.06292</v>
      </c>
      <c r="R29" s="8">
        <v>0.058052</v>
      </c>
      <c r="S29" s="42" t="s">
        <v>655</v>
      </c>
      <c r="T29" s="8">
        <v>0.054579</v>
      </c>
      <c r="U29" s="8">
        <v>0.053306</v>
      </c>
      <c r="V29" s="42" t="s">
        <v>656</v>
      </c>
      <c r="W29" s="8">
        <v>0.061018</v>
      </c>
      <c r="X29" s="8">
        <v>0.056104</v>
      </c>
      <c r="Y29" s="42" t="s">
        <v>657</v>
      </c>
    </row>
    <row r="30" ht="42.0" customHeight="1">
      <c r="A30" s="3" t="s">
        <v>658</v>
      </c>
      <c r="B30" s="8">
        <v>0.049159</v>
      </c>
      <c r="C30" s="8">
        <v>0.051426</v>
      </c>
      <c r="D30" s="8">
        <v>0.046117</v>
      </c>
      <c r="E30" s="8">
        <v>0.041098</v>
      </c>
      <c r="F30" s="8">
        <v>0.048919</v>
      </c>
      <c r="G30" s="8">
        <v>0.190299</v>
      </c>
      <c r="H30" s="8">
        <v>0.049867</v>
      </c>
      <c r="I30" s="8">
        <v>0.056009</v>
      </c>
      <c r="J30" s="8">
        <v>0.12317</v>
      </c>
      <c r="K30" s="8">
        <v>0.056246</v>
      </c>
      <c r="L30" s="8">
        <v>0.059966</v>
      </c>
      <c r="M30" s="8">
        <v>0.06614</v>
      </c>
      <c r="N30" s="8">
        <v>0.049501</v>
      </c>
      <c r="O30" s="8">
        <v>0.055813</v>
      </c>
      <c r="P30" s="8">
        <v>0.127506</v>
      </c>
      <c r="Q30" s="8">
        <v>0.049028</v>
      </c>
      <c r="R30" s="8">
        <v>0.055418</v>
      </c>
      <c r="S30" s="8">
        <v>0.13034</v>
      </c>
      <c r="T30" s="8">
        <v>0.049954</v>
      </c>
      <c r="U30" s="8">
        <v>0.052391</v>
      </c>
      <c r="V30" s="8">
        <v>0.048785</v>
      </c>
      <c r="W30" s="8">
        <v>0.048026</v>
      </c>
      <c r="X30" s="8">
        <v>0.053892</v>
      </c>
      <c r="Y30" s="8">
        <v>0.122135</v>
      </c>
    </row>
    <row r="31" ht="42.0" customHeight="1">
      <c r="A31" s="3" t="s">
        <v>659</v>
      </c>
      <c r="B31" s="8">
        <v>0.140699</v>
      </c>
      <c r="C31" s="8">
        <v>0.132247</v>
      </c>
      <c r="D31" s="42" t="s">
        <v>660</v>
      </c>
      <c r="E31" s="8">
        <v>0.108453</v>
      </c>
      <c r="F31" s="8">
        <v>0.10462</v>
      </c>
      <c r="G31" s="42" t="s">
        <v>661</v>
      </c>
      <c r="H31" s="8">
        <v>0.091378</v>
      </c>
      <c r="I31" s="8">
        <v>0.091253</v>
      </c>
      <c r="J31" s="42" t="s">
        <v>662</v>
      </c>
      <c r="K31" s="8">
        <v>0.118899</v>
      </c>
      <c r="L31" s="8">
        <v>0.118461</v>
      </c>
      <c r="M31" s="42" t="s">
        <v>663</v>
      </c>
      <c r="N31" s="8">
        <v>0.125427</v>
      </c>
      <c r="O31" s="8">
        <v>0.116514</v>
      </c>
      <c r="P31" s="42" t="s">
        <v>664</v>
      </c>
      <c r="Q31" s="8">
        <v>0.115485</v>
      </c>
      <c r="R31" s="8">
        <v>0.112795</v>
      </c>
      <c r="S31" s="42" t="s">
        <v>665</v>
      </c>
      <c r="T31" s="8">
        <v>0.135291</v>
      </c>
      <c r="U31" s="8">
        <v>0.128803</v>
      </c>
      <c r="V31" s="42" t="s">
        <v>666</v>
      </c>
      <c r="W31" s="8">
        <v>0.092233</v>
      </c>
      <c r="X31" s="8">
        <v>0.093016</v>
      </c>
      <c r="Y31" s="8">
        <v>0.008486</v>
      </c>
    </row>
    <row r="32" ht="42.0" customHeight="1">
      <c r="A32" s="3" t="s">
        <v>667</v>
      </c>
      <c r="B32" s="8">
        <v>0.108758</v>
      </c>
      <c r="C32" s="8">
        <v>0.117704</v>
      </c>
      <c r="D32" s="8">
        <v>0.082252</v>
      </c>
      <c r="E32" s="8">
        <v>0.102511</v>
      </c>
      <c r="F32" s="8">
        <v>0.100617</v>
      </c>
      <c r="G32" s="42" t="s">
        <v>668</v>
      </c>
      <c r="H32" s="8">
        <v>0.089645</v>
      </c>
      <c r="I32" s="8">
        <v>0.090309</v>
      </c>
      <c r="J32" s="8">
        <v>0.007407</v>
      </c>
      <c r="K32" s="8">
        <v>0.113771</v>
      </c>
      <c r="L32" s="8">
        <v>0.108768</v>
      </c>
      <c r="M32" s="42" t="s">
        <v>669</v>
      </c>
      <c r="N32" s="8">
        <v>0.118592</v>
      </c>
      <c r="O32" s="8">
        <v>0.122422</v>
      </c>
      <c r="P32" s="8">
        <v>0.032297</v>
      </c>
      <c r="Q32" s="8">
        <v>0.107723</v>
      </c>
      <c r="R32" s="8">
        <v>0.108475</v>
      </c>
      <c r="S32" s="8">
        <v>0.006983</v>
      </c>
      <c r="T32" s="8">
        <v>0.113784</v>
      </c>
      <c r="U32" s="8">
        <v>0.115992</v>
      </c>
      <c r="V32" s="8">
        <v>0.019407</v>
      </c>
      <c r="W32" s="8">
        <v>0.108319</v>
      </c>
      <c r="X32" s="8">
        <v>0.105775</v>
      </c>
      <c r="Y32" s="42" t="s">
        <v>670</v>
      </c>
    </row>
    <row r="33" ht="42.0" customHeight="1">
      <c r="A33" s="3" t="s">
        <v>671</v>
      </c>
      <c r="B33" s="8">
        <v>0.132047</v>
      </c>
      <c r="C33" s="8">
        <v>0.119261</v>
      </c>
      <c r="D33" s="42" t="s">
        <v>672</v>
      </c>
      <c r="E33" s="8">
        <v>0.14507</v>
      </c>
      <c r="F33" s="8">
        <v>0.133782</v>
      </c>
      <c r="G33" s="42" t="s">
        <v>673</v>
      </c>
      <c r="H33" s="8">
        <v>0.138894</v>
      </c>
      <c r="I33" s="8">
        <v>0.123672</v>
      </c>
      <c r="J33" s="42" t="s">
        <v>674</v>
      </c>
      <c r="K33" s="8">
        <v>0.135439</v>
      </c>
      <c r="L33" s="8">
        <v>0.130842</v>
      </c>
      <c r="M33" s="42" t="s">
        <v>675</v>
      </c>
      <c r="N33" s="8">
        <v>0.131616</v>
      </c>
      <c r="O33" s="8">
        <v>0.121963</v>
      </c>
      <c r="P33" s="42" t="s">
        <v>676</v>
      </c>
      <c r="Q33" s="8">
        <v>0.140316</v>
      </c>
      <c r="R33" s="8">
        <v>0.129005</v>
      </c>
      <c r="S33" s="42" t="s">
        <v>677</v>
      </c>
      <c r="T33" s="8">
        <v>0.127891</v>
      </c>
      <c r="U33" s="8">
        <v>0.117593</v>
      </c>
      <c r="V33" s="42" t="s">
        <v>678</v>
      </c>
      <c r="W33" s="8">
        <v>0.152293</v>
      </c>
      <c r="X33" s="8">
        <v>0.128308</v>
      </c>
      <c r="Y33" s="42" t="s">
        <v>679</v>
      </c>
    </row>
    <row r="34" ht="42.0" customHeight="1">
      <c r="A34" s="3" t="s">
        <v>680</v>
      </c>
      <c r="B34" s="8">
        <v>0.161414</v>
      </c>
      <c r="C34" s="8">
        <v>0.151415</v>
      </c>
      <c r="D34" s="42" t="s">
        <v>681</v>
      </c>
      <c r="E34" s="8">
        <v>0.155865</v>
      </c>
      <c r="F34" s="8">
        <v>0.156475</v>
      </c>
      <c r="G34" s="8">
        <v>0.003914</v>
      </c>
      <c r="H34" s="8">
        <v>0.188575</v>
      </c>
      <c r="I34" s="8">
        <v>0.174783</v>
      </c>
      <c r="J34" s="42" t="s">
        <v>682</v>
      </c>
      <c r="K34" s="8">
        <v>0.147583</v>
      </c>
      <c r="L34" s="8">
        <v>0.149329</v>
      </c>
      <c r="M34" s="8">
        <v>0.011833</v>
      </c>
      <c r="N34" s="8">
        <v>0.141961</v>
      </c>
      <c r="O34" s="8">
        <v>0.133842</v>
      </c>
      <c r="P34" s="42" t="s">
        <v>683</v>
      </c>
      <c r="Q34" s="8">
        <v>0.141811</v>
      </c>
      <c r="R34" s="8">
        <v>0.134521</v>
      </c>
      <c r="S34" s="42" t="s">
        <v>684</v>
      </c>
      <c r="T34" s="8">
        <v>0.131822</v>
      </c>
      <c r="U34" s="8">
        <v>0.13132</v>
      </c>
      <c r="V34" s="42" t="s">
        <v>685</v>
      </c>
      <c r="W34" s="8">
        <v>0.176062</v>
      </c>
      <c r="X34" s="8">
        <v>0.158538</v>
      </c>
      <c r="Y34" s="42" t="s">
        <v>686</v>
      </c>
    </row>
    <row r="35" ht="42.0" customHeight="1">
      <c r="A35" s="3" t="s">
        <v>687</v>
      </c>
      <c r="B35" s="8">
        <v>0.103942</v>
      </c>
      <c r="C35" s="8">
        <v>0.119426</v>
      </c>
      <c r="D35" s="8">
        <v>0.148969</v>
      </c>
      <c r="E35" s="8">
        <v>0.115402</v>
      </c>
      <c r="F35" s="8">
        <v>0.125677</v>
      </c>
      <c r="G35" s="8">
        <v>0.089035</v>
      </c>
      <c r="H35" s="8">
        <v>0.14167</v>
      </c>
      <c r="I35" s="8">
        <v>0.154095</v>
      </c>
      <c r="J35" s="8">
        <v>0.087703</v>
      </c>
      <c r="K35" s="8">
        <v>0.09878</v>
      </c>
      <c r="L35" s="8">
        <v>0.106715</v>
      </c>
      <c r="M35" s="8">
        <v>0.080326</v>
      </c>
      <c r="N35" s="8">
        <v>0.102447</v>
      </c>
      <c r="O35" s="8">
        <v>0.115851</v>
      </c>
      <c r="P35" s="8">
        <v>0.130833</v>
      </c>
      <c r="Q35" s="8">
        <v>0.116397</v>
      </c>
      <c r="R35" s="8">
        <v>0.127472</v>
      </c>
      <c r="S35" s="8">
        <v>0.095153</v>
      </c>
      <c r="T35" s="8">
        <v>0.103839</v>
      </c>
      <c r="U35" s="8">
        <v>0.113475</v>
      </c>
      <c r="V35" s="8">
        <v>0.092799</v>
      </c>
      <c r="W35" s="8">
        <v>0.145232</v>
      </c>
      <c r="X35" s="8">
        <v>0.163088</v>
      </c>
      <c r="Y35" s="8">
        <v>0.122953</v>
      </c>
    </row>
    <row r="36" ht="42.0" customHeight="1">
      <c r="A36" s="3" t="s">
        <v>688</v>
      </c>
      <c r="B36" s="8">
        <v>0.055883</v>
      </c>
      <c r="C36" s="8">
        <v>0.065293</v>
      </c>
      <c r="D36" s="8">
        <v>0.1684</v>
      </c>
      <c r="E36" s="8">
        <v>0.057728</v>
      </c>
      <c r="F36" s="8">
        <v>0.064444</v>
      </c>
      <c r="G36" s="8">
        <v>0.116334</v>
      </c>
      <c r="H36" s="8">
        <v>0.076817</v>
      </c>
      <c r="I36" s="8">
        <v>0.09318</v>
      </c>
      <c r="J36" s="8">
        <v>0.213011</v>
      </c>
      <c r="K36" s="8">
        <v>0.058311</v>
      </c>
      <c r="L36" s="8">
        <v>0.058324</v>
      </c>
      <c r="M36" s="8">
        <v>2.34E-4</v>
      </c>
      <c r="N36" s="8">
        <v>0.055564</v>
      </c>
      <c r="O36" s="8">
        <v>0.068029</v>
      </c>
      <c r="P36" s="8">
        <v>0.224351</v>
      </c>
      <c r="Q36" s="8">
        <v>0.060823</v>
      </c>
      <c r="R36" s="8">
        <v>0.07482</v>
      </c>
      <c r="S36" s="8">
        <v>0.23014</v>
      </c>
      <c r="T36" s="8">
        <v>0.048797</v>
      </c>
      <c r="U36" s="8">
        <v>0.052162</v>
      </c>
      <c r="V36" s="8">
        <v>0.06895</v>
      </c>
      <c r="W36" s="8">
        <v>0.05835</v>
      </c>
      <c r="X36" s="8">
        <v>0.081871</v>
      </c>
      <c r="Y36" s="8">
        <v>0.403089</v>
      </c>
    </row>
    <row r="37" ht="42.0" customHeight="1">
      <c r="A37" s="3" t="s">
        <v>689</v>
      </c>
      <c r="B37" s="8">
        <v>0.02222</v>
      </c>
      <c r="C37" s="8">
        <v>0.025424</v>
      </c>
      <c r="D37" s="8">
        <v>0.144198</v>
      </c>
      <c r="E37" s="8">
        <v>0.040516</v>
      </c>
      <c r="F37" s="8">
        <v>0.041643</v>
      </c>
      <c r="G37" s="8">
        <v>0.027829</v>
      </c>
      <c r="H37" s="8">
        <v>0.029257</v>
      </c>
      <c r="I37" s="8">
        <v>0.032465</v>
      </c>
      <c r="J37" s="8">
        <v>0.109658</v>
      </c>
      <c r="K37" s="8">
        <v>0.030687</v>
      </c>
      <c r="L37" s="8">
        <v>0.031041</v>
      </c>
      <c r="M37" s="8">
        <v>0.011513</v>
      </c>
      <c r="N37" s="8">
        <v>0.035292</v>
      </c>
      <c r="O37" s="8">
        <v>0.037446</v>
      </c>
      <c r="P37" s="8">
        <v>0.061058</v>
      </c>
      <c r="Q37" s="8">
        <v>0.026807</v>
      </c>
      <c r="R37" s="8">
        <v>0.030053</v>
      </c>
      <c r="S37" s="8">
        <v>0.121056</v>
      </c>
      <c r="T37" s="8">
        <v>0.03654</v>
      </c>
      <c r="U37" s="8">
        <v>0.036147</v>
      </c>
      <c r="V37" s="42" t="s">
        <v>690</v>
      </c>
      <c r="W37" s="8">
        <v>0.015091</v>
      </c>
      <c r="X37" s="8">
        <v>0.019248</v>
      </c>
      <c r="Y37" s="8">
        <v>0.275475</v>
      </c>
    </row>
    <row r="38" ht="3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67.5" customHeight="1">
      <c r="A39" s="1" t="s">
        <v>691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54.75" customHeight="1">
      <c r="A40" s="3" t="s">
        <v>692</v>
      </c>
      <c r="B40" s="8">
        <v>0.003333</v>
      </c>
      <c r="C40" s="8">
        <v>0.003247</v>
      </c>
      <c r="D40" s="42" t="s">
        <v>693</v>
      </c>
      <c r="E40" s="8">
        <v>0.001084</v>
      </c>
      <c r="F40" s="8">
        <v>0.001078</v>
      </c>
      <c r="G40" s="42" t="s">
        <v>694</v>
      </c>
      <c r="H40" s="8">
        <v>0.003266</v>
      </c>
      <c r="I40" s="8">
        <v>0.00337</v>
      </c>
      <c r="J40" s="8">
        <v>0.031728</v>
      </c>
      <c r="K40" s="8">
        <v>0.060204</v>
      </c>
      <c r="L40" s="8">
        <v>0.061606</v>
      </c>
      <c r="M40" s="8">
        <v>0.023279</v>
      </c>
      <c r="N40" s="8">
        <v>0.00162</v>
      </c>
      <c r="O40" s="8">
        <v>0.001611</v>
      </c>
      <c r="P40" s="42" t="s">
        <v>695</v>
      </c>
      <c r="Q40" s="8">
        <v>0.003385</v>
      </c>
      <c r="R40" s="8">
        <v>0.003338</v>
      </c>
      <c r="S40" s="42" t="s">
        <v>696</v>
      </c>
      <c r="T40" s="8">
        <v>0.010638</v>
      </c>
      <c r="U40" s="8">
        <v>0.010981</v>
      </c>
      <c r="V40" s="8">
        <v>0.032258</v>
      </c>
      <c r="W40" s="8">
        <v>0.008912</v>
      </c>
      <c r="X40" s="8">
        <v>0.009298</v>
      </c>
      <c r="Y40" s="8">
        <v>0.043301</v>
      </c>
    </row>
    <row r="41" ht="42.0" customHeight="1">
      <c r="A41" s="3" t="s">
        <v>697</v>
      </c>
      <c r="B41" s="8">
        <v>0.004854</v>
      </c>
      <c r="C41" s="8">
        <v>0.004999</v>
      </c>
      <c r="D41" s="8">
        <v>0.029853</v>
      </c>
      <c r="E41" s="8">
        <v>0.008143</v>
      </c>
      <c r="F41" s="8">
        <v>0.009272</v>
      </c>
      <c r="G41" s="8">
        <v>0.138656</v>
      </c>
      <c r="H41" s="8">
        <v>0.003698</v>
      </c>
      <c r="I41" s="8">
        <v>0.003815</v>
      </c>
      <c r="J41" s="8">
        <v>0.031728</v>
      </c>
      <c r="K41" s="8">
        <v>0.006227</v>
      </c>
      <c r="L41" s="8">
        <v>0.006963</v>
      </c>
      <c r="M41" s="8">
        <v>0.1182</v>
      </c>
      <c r="N41" s="8">
        <v>0.005876</v>
      </c>
      <c r="O41" s="8">
        <v>0.00649</v>
      </c>
      <c r="P41" s="8">
        <v>0.10462</v>
      </c>
      <c r="Q41" s="8">
        <v>0.017053</v>
      </c>
      <c r="R41" s="8">
        <v>0.019603</v>
      </c>
      <c r="S41" s="8">
        <v>0.149532</v>
      </c>
      <c r="T41" s="8">
        <v>0.007863</v>
      </c>
      <c r="U41" s="8">
        <v>0.009151</v>
      </c>
      <c r="V41" s="8">
        <v>0.16382</v>
      </c>
      <c r="W41" s="8">
        <v>0.001715</v>
      </c>
      <c r="X41" s="8">
        <v>0.001604</v>
      </c>
      <c r="Y41" s="42" t="s">
        <v>698</v>
      </c>
    </row>
    <row r="42" ht="29.25" customHeight="1">
      <c r="A42" s="3" t="s">
        <v>699</v>
      </c>
      <c r="B42" s="8">
        <v>0.003363</v>
      </c>
      <c r="C42" s="8">
        <v>0.003535</v>
      </c>
      <c r="D42" s="8">
        <v>0.051179</v>
      </c>
      <c r="E42" s="8">
        <v>0.004658</v>
      </c>
      <c r="F42" s="8">
        <v>0.004796</v>
      </c>
      <c r="G42" s="8">
        <v>0.029598</v>
      </c>
      <c r="H42" s="8">
        <v>0.004516</v>
      </c>
      <c r="I42" s="8">
        <v>0.00466</v>
      </c>
      <c r="J42" s="8">
        <v>0.031728</v>
      </c>
      <c r="K42" s="8">
        <v>0.006809</v>
      </c>
      <c r="L42" s="8">
        <v>0.006814</v>
      </c>
      <c r="M42" s="8">
        <v>8.14E-4</v>
      </c>
      <c r="N42" s="8">
        <v>0.004174</v>
      </c>
      <c r="O42" s="8">
        <v>0.004161</v>
      </c>
      <c r="P42" s="42" t="s">
        <v>700</v>
      </c>
      <c r="Q42" s="8">
        <v>0.009528</v>
      </c>
      <c r="R42" s="8">
        <v>0.009659</v>
      </c>
      <c r="S42" s="8">
        <v>0.013783</v>
      </c>
      <c r="T42" s="8">
        <v>0.011563</v>
      </c>
      <c r="U42" s="8">
        <v>0.012125</v>
      </c>
      <c r="V42" s="8">
        <v>0.048602</v>
      </c>
      <c r="W42" s="8">
        <v>0.009902</v>
      </c>
      <c r="X42" s="8">
        <v>0.010856</v>
      </c>
      <c r="Y42" s="8">
        <v>0.096404</v>
      </c>
    </row>
    <row r="43" ht="29.25" customHeight="1">
      <c r="A43" s="3" t="s">
        <v>701</v>
      </c>
      <c r="B43" s="8">
        <v>0.969253</v>
      </c>
      <c r="C43" s="8">
        <v>0.965282</v>
      </c>
      <c r="D43" s="42" t="s">
        <v>702</v>
      </c>
      <c r="E43" s="8">
        <v>0.972336</v>
      </c>
      <c r="F43" s="8">
        <v>0.968698</v>
      </c>
      <c r="G43" s="42" t="s">
        <v>703</v>
      </c>
      <c r="H43" s="8">
        <v>0.973868</v>
      </c>
      <c r="I43" s="8">
        <v>0.970214</v>
      </c>
      <c r="J43" s="42" t="s">
        <v>704</v>
      </c>
      <c r="K43" s="8">
        <v>0.88622</v>
      </c>
      <c r="L43" s="8">
        <v>0.876546</v>
      </c>
      <c r="M43" s="42" t="s">
        <v>705</v>
      </c>
      <c r="N43" s="8">
        <v>0.978462</v>
      </c>
      <c r="O43" s="8">
        <v>0.976814</v>
      </c>
      <c r="P43" s="42" t="s">
        <v>706</v>
      </c>
      <c r="Q43" s="8">
        <v>0.956271</v>
      </c>
      <c r="R43" s="8">
        <v>0.951113</v>
      </c>
      <c r="S43" s="42" t="s">
        <v>707</v>
      </c>
      <c r="T43" s="8">
        <v>0.95444</v>
      </c>
      <c r="U43" s="8">
        <v>0.949897</v>
      </c>
      <c r="V43" s="42" t="s">
        <v>708</v>
      </c>
      <c r="W43" s="8">
        <v>0.963017</v>
      </c>
      <c r="X43" s="8">
        <v>0.958366</v>
      </c>
      <c r="Y43" s="42" t="s">
        <v>709</v>
      </c>
    </row>
    <row r="44" ht="29.25" customHeight="1">
      <c r="A44" s="3" t="s">
        <v>710</v>
      </c>
      <c r="B44" s="8">
        <v>0.002069</v>
      </c>
      <c r="C44" s="8">
        <v>0.002016</v>
      </c>
      <c r="D44" s="8">
        <v>0.0</v>
      </c>
      <c r="E44" s="8">
        <v>0.001914</v>
      </c>
      <c r="F44" s="8">
        <v>0.001904</v>
      </c>
      <c r="G44" s="8">
        <v>0.0</v>
      </c>
      <c r="H44" s="8">
        <v>0.0</v>
      </c>
      <c r="I44" s="8">
        <v>0.0</v>
      </c>
      <c r="J44" s="42" t="s">
        <v>711</v>
      </c>
      <c r="K44" s="8">
        <v>0.00404</v>
      </c>
      <c r="L44" s="8">
        <v>0.004427</v>
      </c>
      <c r="M44" s="8">
        <v>0.0</v>
      </c>
      <c r="N44" s="8">
        <v>0.002078</v>
      </c>
      <c r="O44" s="8">
        <v>0.002066</v>
      </c>
      <c r="P44" s="8">
        <v>0.0</v>
      </c>
      <c r="Q44" s="8">
        <v>0.002081</v>
      </c>
      <c r="R44" s="8">
        <v>0.002063</v>
      </c>
      <c r="S44" s="8">
        <v>0.0</v>
      </c>
      <c r="T44" s="8">
        <v>0.003006</v>
      </c>
      <c r="U44" s="8">
        <v>0.003203</v>
      </c>
      <c r="V44" s="8">
        <v>0.0</v>
      </c>
      <c r="W44" s="8">
        <v>3.41E-4</v>
      </c>
      <c r="X44" s="8">
        <v>3.19E-4</v>
      </c>
      <c r="Y44" s="8">
        <v>0.0</v>
      </c>
    </row>
    <row r="45" ht="54.75" customHeight="1">
      <c r="A45" s="3" t="s">
        <v>712</v>
      </c>
      <c r="B45" s="8">
        <v>0.0171</v>
      </c>
      <c r="C45" s="8">
        <v>0.020921</v>
      </c>
      <c r="D45" s="8">
        <v>0.221435</v>
      </c>
      <c r="E45" s="8">
        <v>0.0119</v>
      </c>
      <c r="F45" s="8">
        <v>0.014252</v>
      </c>
      <c r="G45" s="8">
        <v>0.201179</v>
      </c>
      <c r="H45" s="8">
        <v>0.0147</v>
      </c>
      <c r="I45" s="8">
        <v>0.017941</v>
      </c>
      <c r="J45" s="8">
        <v>0.224553</v>
      </c>
      <c r="K45" s="8">
        <v>0.0365</v>
      </c>
      <c r="L45" s="8">
        <v>0.043644</v>
      </c>
      <c r="M45" s="8">
        <v>0.195723</v>
      </c>
      <c r="N45" s="8">
        <v>0.0078</v>
      </c>
      <c r="O45" s="8">
        <v>0.008858</v>
      </c>
      <c r="P45" s="8">
        <v>0.137127</v>
      </c>
      <c r="Q45" s="8">
        <v>0.0117</v>
      </c>
      <c r="R45" s="8">
        <v>0.014223</v>
      </c>
      <c r="S45" s="8">
        <v>0.217629</v>
      </c>
      <c r="T45" s="8">
        <v>0.0125</v>
      </c>
      <c r="U45" s="8">
        <v>0.014642</v>
      </c>
      <c r="V45" s="8">
        <v>0.172441</v>
      </c>
      <c r="W45" s="8">
        <v>0.0161</v>
      </c>
      <c r="X45" s="8">
        <v>0.019557</v>
      </c>
      <c r="Y45" s="8">
        <v>0.213687</v>
      </c>
    </row>
    <row r="46" ht="3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29.25" customHeight="1">
      <c r="A47" s="3" t="s">
        <v>713</v>
      </c>
      <c r="B47" s="8">
        <v>0.01303</v>
      </c>
      <c r="C47" s="8">
        <v>0.014692</v>
      </c>
      <c r="D47" s="8">
        <v>0.127568</v>
      </c>
      <c r="E47" s="8">
        <v>0.012742</v>
      </c>
      <c r="F47" s="8">
        <v>0.013733</v>
      </c>
      <c r="G47" s="8">
        <v>0.077775</v>
      </c>
      <c r="H47" s="8">
        <v>0.020611</v>
      </c>
      <c r="I47" s="8">
        <v>0.024189</v>
      </c>
      <c r="J47" s="8">
        <v>0.173636</v>
      </c>
      <c r="K47" s="8">
        <v>0.041063</v>
      </c>
      <c r="L47" s="8">
        <v>0.045885</v>
      </c>
      <c r="M47" s="8">
        <v>0.117424</v>
      </c>
      <c r="N47" s="8">
        <v>0.016936</v>
      </c>
      <c r="O47" s="8">
        <v>0.018745</v>
      </c>
      <c r="P47" s="8">
        <v>0.106852</v>
      </c>
      <c r="Q47" s="8">
        <v>0.021351</v>
      </c>
      <c r="R47" s="8">
        <v>0.023699</v>
      </c>
      <c r="S47" s="8">
        <v>0.109944</v>
      </c>
      <c r="T47" s="8">
        <v>0.028908</v>
      </c>
      <c r="U47" s="8">
        <v>0.031801</v>
      </c>
      <c r="V47" s="8">
        <v>0.100043</v>
      </c>
      <c r="W47" s="8">
        <v>0.006856</v>
      </c>
      <c r="X47" s="8">
        <v>0.007688</v>
      </c>
      <c r="Y47" s="8">
        <v>0.12144</v>
      </c>
    </row>
    <row r="48" ht="54.75" customHeight="1">
      <c r="A48" s="3" t="s">
        <v>714</v>
      </c>
      <c r="B48" s="8">
        <v>0.98697</v>
      </c>
      <c r="C48" s="8">
        <v>0.985308</v>
      </c>
      <c r="D48" s="42" t="s">
        <v>715</v>
      </c>
      <c r="E48" s="8">
        <v>0.987258</v>
      </c>
      <c r="F48" s="8">
        <v>0.986267</v>
      </c>
      <c r="G48" s="42" t="s">
        <v>716</v>
      </c>
      <c r="H48" s="8">
        <v>0.979389</v>
      </c>
      <c r="I48" s="8">
        <v>0.975811</v>
      </c>
      <c r="J48" s="42" t="s">
        <v>717</v>
      </c>
      <c r="K48" s="8">
        <v>0.958937</v>
      </c>
      <c r="L48" s="8">
        <v>0.954115</v>
      </c>
      <c r="M48" s="42" t="s">
        <v>718</v>
      </c>
      <c r="N48" s="8">
        <v>0.983064</v>
      </c>
      <c r="O48" s="8">
        <v>0.981255</v>
      </c>
      <c r="P48" s="42" t="s">
        <v>719</v>
      </c>
      <c r="Q48" s="8">
        <v>0.978649</v>
      </c>
      <c r="R48" s="8">
        <v>0.976301</v>
      </c>
      <c r="S48" s="42" t="s">
        <v>720</v>
      </c>
      <c r="T48" s="8">
        <v>0.971092</v>
      </c>
      <c r="U48" s="8">
        <v>0.968199</v>
      </c>
      <c r="V48" s="42" t="s">
        <v>721</v>
      </c>
      <c r="W48" s="8">
        <v>0.993144</v>
      </c>
      <c r="X48" s="8">
        <v>0.992312</v>
      </c>
      <c r="Y48" s="42" t="s">
        <v>722</v>
      </c>
    </row>
    <row r="49" ht="3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3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29.25" customHeight="1">
      <c r="A51" s="1"/>
      <c r="B51" s="2" t="s">
        <v>723</v>
      </c>
      <c r="C51" s="2" t="s">
        <v>724</v>
      </c>
      <c r="D51" s="2" t="s">
        <v>725</v>
      </c>
      <c r="E51" s="2" t="s">
        <v>726</v>
      </c>
      <c r="F51" s="2" t="s">
        <v>727</v>
      </c>
      <c r="G51" s="2" t="s">
        <v>728</v>
      </c>
      <c r="H51" s="2" t="s">
        <v>729</v>
      </c>
      <c r="I51" s="2" t="s">
        <v>730</v>
      </c>
      <c r="J51" s="2" t="s">
        <v>731</v>
      </c>
      <c r="K51" s="2" t="s">
        <v>732</v>
      </c>
      <c r="L51" s="2" t="s">
        <v>733</v>
      </c>
      <c r="M51" s="2" t="s">
        <v>734</v>
      </c>
      <c r="N51" s="2" t="s">
        <v>735</v>
      </c>
      <c r="O51" s="2" t="s">
        <v>736</v>
      </c>
      <c r="P51" s="2" t="s">
        <v>737</v>
      </c>
      <c r="Q51" s="2" t="s">
        <v>738</v>
      </c>
      <c r="R51" s="2" t="s">
        <v>739</v>
      </c>
      <c r="S51" s="2" t="s">
        <v>740</v>
      </c>
      <c r="T51" s="2" t="s">
        <v>741</v>
      </c>
      <c r="U51" s="2" t="s">
        <v>742</v>
      </c>
      <c r="V51" s="2" t="s">
        <v>743</v>
      </c>
      <c r="W51" s="2" t="s">
        <v>744</v>
      </c>
      <c r="X51" s="2" t="s">
        <v>745</v>
      </c>
      <c r="Y51" s="2" t="s">
        <v>746</v>
      </c>
    </row>
    <row r="52" ht="3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29.25" customHeight="1">
      <c r="A53" s="3" t="s">
        <v>561</v>
      </c>
      <c r="B53" s="7">
        <v>816.0</v>
      </c>
      <c r="C53" s="7">
        <v>852.0</v>
      </c>
      <c r="D53" s="8">
        <v>0.044279</v>
      </c>
      <c r="E53" s="7">
        <v>2583.0</v>
      </c>
      <c r="F53" s="7">
        <v>2503.0</v>
      </c>
      <c r="G53" s="42" t="s">
        <v>747</v>
      </c>
      <c r="H53" s="7">
        <v>156.0</v>
      </c>
      <c r="I53" s="7">
        <v>161.0</v>
      </c>
      <c r="J53" s="8">
        <v>0.032095</v>
      </c>
      <c r="K53" s="7">
        <v>1213.0</v>
      </c>
      <c r="L53" s="7">
        <v>1125.0</v>
      </c>
      <c r="M53" s="42" t="s">
        <v>748</v>
      </c>
      <c r="N53" s="7">
        <v>3957.0</v>
      </c>
      <c r="O53" s="7">
        <v>3897.0</v>
      </c>
      <c r="P53" s="42" t="s">
        <v>749</v>
      </c>
      <c r="Q53" s="7">
        <v>1401.0</v>
      </c>
      <c r="R53" s="7">
        <v>1387.0</v>
      </c>
      <c r="S53" s="42" t="s">
        <v>750</v>
      </c>
      <c r="T53" s="7">
        <v>1704.0</v>
      </c>
      <c r="U53" s="7">
        <v>1720.0</v>
      </c>
      <c r="V53" s="8">
        <v>0.009389</v>
      </c>
      <c r="W53" s="7">
        <v>177.0</v>
      </c>
      <c r="X53" s="7">
        <v>183.0</v>
      </c>
      <c r="Y53" s="8">
        <v>0.035621</v>
      </c>
    </row>
    <row r="54" ht="29.25" customHeight="1">
      <c r="A54" s="3" t="s">
        <v>563</v>
      </c>
      <c r="B54" s="7">
        <v>2105.0</v>
      </c>
      <c r="C54" s="7">
        <v>2048.0</v>
      </c>
      <c r="D54" s="42" t="s">
        <v>751</v>
      </c>
      <c r="E54" s="7">
        <v>6568.0</v>
      </c>
      <c r="F54" s="7">
        <v>6163.0</v>
      </c>
      <c r="G54" s="42" t="s">
        <v>752</v>
      </c>
      <c r="H54" s="7">
        <v>396.0</v>
      </c>
      <c r="I54" s="7">
        <v>388.0</v>
      </c>
      <c r="J54" s="42" t="s">
        <v>753</v>
      </c>
      <c r="K54" s="7">
        <v>2968.0</v>
      </c>
      <c r="L54" s="7">
        <v>2689.0</v>
      </c>
      <c r="M54" s="42" t="s">
        <v>754</v>
      </c>
      <c r="N54" s="7">
        <v>9927.0</v>
      </c>
      <c r="O54" s="7">
        <v>9280.0</v>
      </c>
      <c r="P54" s="42" t="s">
        <v>755</v>
      </c>
      <c r="Q54" s="7">
        <v>3304.0</v>
      </c>
      <c r="R54" s="7">
        <v>3272.0</v>
      </c>
      <c r="S54" s="42" t="s">
        <v>756</v>
      </c>
      <c r="T54" s="7">
        <v>4249.0</v>
      </c>
      <c r="U54" s="7">
        <v>4296.0</v>
      </c>
      <c r="V54" s="8">
        <v>0.011061</v>
      </c>
      <c r="W54" s="7">
        <v>512.0</v>
      </c>
      <c r="X54" s="7">
        <v>492.0</v>
      </c>
      <c r="Y54" s="42" t="s">
        <v>757</v>
      </c>
    </row>
    <row r="55" ht="3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29.25" customHeight="1">
      <c r="A56" s="3" t="s">
        <v>758</v>
      </c>
      <c r="B56" s="8">
        <v>0.5212</v>
      </c>
      <c r="C56" s="8">
        <v>0.517</v>
      </c>
      <c r="D56" s="42" t="s">
        <v>759</v>
      </c>
      <c r="E56" s="8">
        <v>0.5318</v>
      </c>
      <c r="F56" s="8">
        <v>0.5355</v>
      </c>
      <c r="G56" s="8">
        <v>0.006999</v>
      </c>
      <c r="H56" s="8">
        <v>0.5245</v>
      </c>
      <c r="I56" s="8">
        <v>0.4832</v>
      </c>
      <c r="J56" s="42" t="s">
        <v>760</v>
      </c>
      <c r="K56" s="8">
        <v>0.5245</v>
      </c>
      <c r="L56" s="8">
        <v>0.5176</v>
      </c>
      <c r="M56" s="42" t="s">
        <v>761</v>
      </c>
      <c r="N56" s="8">
        <v>0.5351</v>
      </c>
      <c r="O56" s="8">
        <v>0.5257</v>
      </c>
      <c r="P56" s="42" t="s">
        <v>762</v>
      </c>
      <c r="Q56" s="8">
        <v>0.5217</v>
      </c>
      <c r="R56" s="8">
        <v>0.5208</v>
      </c>
      <c r="S56" s="42" t="s">
        <v>763</v>
      </c>
      <c r="T56" s="8">
        <v>0.5422</v>
      </c>
      <c r="U56" s="8">
        <v>0.5219</v>
      </c>
      <c r="V56" s="42" t="s">
        <v>764</v>
      </c>
      <c r="W56" s="8">
        <v>0.5072</v>
      </c>
      <c r="X56" s="8">
        <v>0.4763</v>
      </c>
      <c r="Y56" s="42" t="s">
        <v>765</v>
      </c>
    </row>
    <row r="57" ht="29.25" customHeight="1">
      <c r="A57" s="3" t="s">
        <v>766</v>
      </c>
      <c r="B57" s="8">
        <v>0.4788</v>
      </c>
      <c r="C57" s="8">
        <v>0.483</v>
      </c>
      <c r="D57" s="8">
        <v>0.00887</v>
      </c>
      <c r="E57" s="8">
        <v>0.4682</v>
      </c>
      <c r="F57" s="8">
        <v>0.4645</v>
      </c>
      <c r="G57" s="42" t="s">
        <v>767</v>
      </c>
      <c r="H57" s="8">
        <v>0.4755</v>
      </c>
      <c r="I57" s="8">
        <v>0.5168</v>
      </c>
      <c r="J57" s="8">
        <v>0.086771</v>
      </c>
      <c r="K57" s="8">
        <v>0.4755</v>
      </c>
      <c r="L57" s="8">
        <v>0.4824</v>
      </c>
      <c r="M57" s="8">
        <v>0.014392</v>
      </c>
      <c r="N57" s="8">
        <v>0.4649</v>
      </c>
      <c r="O57" s="8">
        <v>0.4743</v>
      </c>
      <c r="P57" s="8">
        <v>0.020225</v>
      </c>
      <c r="Q57" s="8">
        <v>0.4783</v>
      </c>
      <c r="R57" s="8">
        <v>0.4792</v>
      </c>
      <c r="S57" s="8">
        <v>0.001807</v>
      </c>
      <c r="T57" s="8">
        <v>0.4578</v>
      </c>
      <c r="U57" s="8">
        <v>0.4781</v>
      </c>
      <c r="V57" s="8">
        <v>0.044488</v>
      </c>
      <c r="W57" s="8">
        <v>0.4928</v>
      </c>
      <c r="X57" s="8">
        <v>0.5237</v>
      </c>
      <c r="Y57" s="8">
        <v>0.062696</v>
      </c>
    </row>
    <row r="58" ht="3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29.25" customHeight="1">
      <c r="A59" s="1" t="s">
        <v>768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29.25" customHeight="1">
      <c r="A60" s="3" t="s">
        <v>769</v>
      </c>
      <c r="B60" s="8">
        <v>0.072504</v>
      </c>
      <c r="C60" s="8">
        <v>0.082638</v>
      </c>
      <c r="D60" s="8">
        <v>0.139779</v>
      </c>
      <c r="E60" s="8">
        <v>0.048205</v>
      </c>
      <c r="F60" s="8">
        <v>0.026225</v>
      </c>
      <c r="G60" s="42" t="s">
        <v>770</v>
      </c>
      <c r="H60" s="8">
        <v>0.075252</v>
      </c>
      <c r="I60" s="8">
        <v>0.067154</v>
      </c>
      <c r="J60" s="42" t="s">
        <v>771</v>
      </c>
      <c r="K60" s="8">
        <v>0.135658</v>
      </c>
      <c r="L60" s="8">
        <v>0.09759</v>
      </c>
      <c r="M60" s="42" t="s">
        <v>772</v>
      </c>
      <c r="N60" s="8">
        <v>0.054795</v>
      </c>
      <c r="O60" s="8">
        <v>0.039719</v>
      </c>
      <c r="P60" s="42" t="s">
        <v>773</v>
      </c>
      <c r="Q60" s="8">
        <v>0.027053</v>
      </c>
      <c r="R60" s="8">
        <v>0.029565</v>
      </c>
      <c r="S60" s="8">
        <v>0.092867</v>
      </c>
      <c r="T60" s="8">
        <v>0.066902</v>
      </c>
      <c r="U60" s="8">
        <v>0.053489</v>
      </c>
      <c r="V60" s="42" t="s">
        <v>774</v>
      </c>
      <c r="W60" s="8">
        <v>0.065487</v>
      </c>
      <c r="X60" s="8">
        <v>0.08405</v>
      </c>
      <c r="Y60" s="8">
        <v>0.283471</v>
      </c>
    </row>
    <row r="61" ht="42.0" customHeight="1">
      <c r="A61" s="3" t="s">
        <v>775</v>
      </c>
      <c r="B61" s="8">
        <v>0.147378</v>
      </c>
      <c r="C61" s="8">
        <v>0.127176</v>
      </c>
      <c r="D61" s="42" t="s">
        <v>776</v>
      </c>
      <c r="E61" s="8">
        <v>0.106337</v>
      </c>
      <c r="F61" s="8">
        <v>0.063162</v>
      </c>
      <c r="G61" s="42" t="s">
        <v>777</v>
      </c>
      <c r="H61" s="8">
        <v>0.136427</v>
      </c>
      <c r="I61" s="8">
        <v>0.138413</v>
      </c>
      <c r="J61" s="8">
        <v>0.014553</v>
      </c>
      <c r="K61" s="8">
        <v>0.197397</v>
      </c>
      <c r="L61" s="8">
        <v>0.125321</v>
      </c>
      <c r="M61" s="42" t="s">
        <v>778</v>
      </c>
      <c r="N61" s="8">
        <v>0.115141</v>
      </c>
      <c r="O61" s="8">
        <v>0.129851</v>
      </c>
      <c r="P61" s="8">
        <v>0.127761</v>
      </c>
      <c r="Q61" s="8">
        <v>0.094167</v>
      </c>
      <c r="R61" s="8">
        <v>0.08504</v>
      </c>
      <c r="S61" s="42" t="s">
        <v>779</v>
      </c>
      <c r="T61" s="8">
        <v>0.158452</v>
      </c>
      <c r="U61" s="8">
        <v>0.15</v>
      </c>
      <c r="V61" s="42" t="s">
        <v>780</v>
      </c>
      <c r="W61" s="8">
        <v>0.132823</v>
      </c>
      <c r="X61" s="8">
        <v>0.116424</v>
      </c>
      <c r="Y61" s="42" t="s">
        <v>781</v>
      </c>
    </row>
    <row r="62" ht="42.0" customHeight="1">
      <c r="A62" s="3" t="s">
        <v>782</v>
      </c>
      <c r="B62" s="8">
        <v>0.147219</v>
      </c>
      <c r="C62" s="8">
        <v>0.145207</v>
      </c>
      <c r="D62" s="42" t="s">
        <v>783</v>
      </c>
      <c r="E62" s="8">
        <v>0.13649</v>
      </c>
      <c r="F62" s="8">
        <v>0.10098</v>
      </c>
      <c r="G62" s="42" t="s">
        <v>784</v>
      </c>
      <c r="H62" s="8">
        <v>0.12794</v>
      </c>
      <c r="I62" s="8">
        <v>0.115952</v>
      </c>
      <c r="J62" s="42" t="s">
        <v>785</v>
      </c>
      <c r="K62" s="8">
        <v>0.14893</v>
      </c>
      <c r="L62" s="8">
        <v>0.135095</v>
      </c>
      <c r="M62" s="42" t="s">
        <v>786</v>
      </c>
      <c r="N62" s="8">
        <v>0.097521</v>
      </c>
      <c r="O62" s="8">
        <v>0.071318</v>
      </c>
      <c r="P62" s="42" t="s">
        <v>787</v>
      </c>
      <c r="Q62" s="8">
        <v>0.132509</v>
      </c>
      <c r="R62" s="8">
        <v>0.072033</v>
      </c>
      <c r="S62" s="42" t="s">
        <v>788</v>
      </c>
      <c r="T62" s="8">
        <v>0.169601</v>
      </c>
      <c r="U62" s="8">
        <v>0.100581</v>
      </c>
      <c r="V62" s="42" t="s">
        <v>789</v>
      </c>
      <c r="W62" s="8">
        <v>0.107672</v>
      </c>
      <c r="X62" s="8">
        <v>0.085174</v>
      </c>
      <c r="Y62" s="42" t="s">
        <v>790</v>
      </c>
    </row>
    <row r="63" ht="42.0" customHeight="1">
      <c r="A63" s="3" t="s">
        <v>791</v>
      </c>
      <c r="B63" s="8">
        <v>0.167798</v>
      </c>
      <c r="C63" s="8">
        <v>0.111276</v>
      </c>
      <c r="D63" s="42" t="s">
        <v>792</v>
      </c>
      <c r="E63" s="8">
        <v>0.110932</v>
      </c>
      <c r="F63" s="8">
        <v>0.079832</v>
      </c>
      <c r="G63" s="42" t="s">
        <v>793</v>
      </c>
      <c r="H63" s="8">
        <v>0.131529</v>
      </c>
      <c r="I63" s="8">
        <v>0.160688</v>
      </c>
      <c r="J63" s="8">
        <v>0.221695</v>
      </c>
      <c r="K63" s="8">
        <v>0.174149</v>
      </c>
      <c r="L63" s="8">
        <v>0.138414</v>
      </c>
      <c r="M63" s="42" t="s">
        <v>794</v>
      </c>
      <c r="N63" s="8">
        <v>0.121098</v>
      </c>
      <c r="O63" s="8">
        <v>0.094594</v>
      </c>
      <c r="P63" s="42" t="s">
        <v>795</v>
      </c>
      <c r="Q63" s="8">
        <v>0.10773</v>
      </c>
      <c r="R63" s="8">
        <v>0.066864</v>
      </c>
      <c r="S63" s="42" t="s">
        <v>796</v>
      </c>
      <c r="T63" s="8">
        <v>0.142019</v>
      </c>
      <c r="U63" s="8">
        <v>0.13314</v>
      </c>
      <c r="V63" s="42" t="s">
        <v>797</v>
      </c>
      <c r="W63" s="8">
        <v>0.188434</v>
      </c>
      <c r="X63" s="8">
        <v>0.128083</v>
      </c>
      <c r="Y63" s="42" t="s">
        <v>798</v>
      </c>
    </row>
    <row r="64" ht="42.0" customHeight="1">
      <c r="A64" s="3" t="s">
        <v>799</v>
      </c>
      <c r="B64" s="8">
        <v>0.121914</v>
      </c>
      <c r="C64" s="8">
        <v>0.086565</v>
      </c>
      <c r="D64" s="42" t="s">
        <v>800</v>
      </c>
      <c r="E64" s="8">
        <v>0.097845</v>
      </c>
      <c r="F64" s="8">
        <v>0.112206</v>
      </c>
      <c r="G64" s="8">
        <v>0.146776</v>
      </c>
      <c r="H64" s="8">
        <v>0.116614</v>
      </c>
      <c r="I64" s="8">
        <v>0.117562</v>
      </c>
      <c r="J64" s="8">
        <v>0.008133</v>
      </c>
      <c r="K64" s="8">
        <v>0.11293</v>
      </c>
      <c r="L64" s="8">
        <v>0.140775</v>
      </c>
      <c r="M64" s="8">
        <v>0.246571</v>
      </c>
      <c r="N64" s="8">
        <v>0.104071</v>
      </c>
      <c r="O64" s="8">
        <v>0.075561</v>
      </c>
      <c r="P64" s="42" t="s">
        <v>801</v>
      </c>
      <c r="Q64" s="8">
        <v>0.096455</v>
      </c>
      <c r="R64" s="8">
        <v>0.08649</v>
      </c>
      <c r="S64" s="42" t="s">
        <v>802</v>
      </c>
      <c r="T64" s="8">
        <v>0.121479</v>
      </c>
      <c r="U64" s="8">
        <v>0.073837</v>
      </c>
      <c r="V64" s="42" t="s">
        <v>803</v>
      </c>
      <c r="W64" s="8">
        <v>0.156192</v>
      </c>
      <c r="X64" s="8">
        <v>0.141098</v>
      </c>
      <c r="Y64" s="42" t="s">
        <v>804</v>
      </c>
    </row>
    <row r="65" ht="42.0" customHeight="1">
      <c r="A65" s="3" t="s">
        <v>805</v>
      </c>
      <c r="B65" s="8">
        <v>0.203294</v>
      </c>
      <c r="C65" s="8">
        <v>0.248751</v>
      </c>
      <c r="D65" s="8">
        <v>0.223601</v>
      </c>
      <c r="E65" s="8">
        <v>0.224563</v>
      </c>
      <c r="F65" s="8">
        <v>0.207875</v>
      </c>
      <c r="G65" s="42" t="s">
        <v>806</v>
      </c>
      <c r="H65" s="8">
        <v>0.201883</v>
      </c>
      <c r="I65" s="8">
        <v>0.173828</v>
      </c>
      <c r="J65" s="42" t="s">
        <v>807</v>
      </c>
      <c r="K65" s="8">
        <v>0.125057</v>
      </c>
      <c r="L65" s="8">
        <v>0.183172</v>
      </c>
      <c r="M65" s="8">
        <v>0.464707</v>
      </c>
      <c r="N65" s="8">
        <v>0.246621</v>
      </c>
      <c r="O65" s="8">
        <v>0.190543</v>
      </c>
      <c r="P65" s="42" t="s">
        <v>808</v>
      </c>
      <c r="Q65" s="8">
        <v>0.189138</v>
      </c>
      <c r="R65" s="8">
        <v>0.155268</v>
      </c>
      <c r="S65" s="42" t="s">
        <v>809</v>
      </c>
      <c r="T65" s="8">
        <v>0.192487</v>
      </c>
      <c r="U65" s="8">
        <v>0.213953</v>
      </c>
      <c r="V65" s="8">
        <v>0.111516</v>
      </c>
      <c r="W65" s="8">
        <v>0.228401</v>
      </c>
      <c r="X65" s="8">
        <v>0.239579</v>
      </c>
      <c r="Y65" s="8">
        <v>0.048942</v>
      </c>
    </row>
    <row r="66" ht="42.0" customHeight="1">
      <c r="A66" s="3" t="s">
        <v>810</v>
      </c>
      <c r="B66" s="8">
        <v>0.09138</v>
      </c>
      <c r="C66" s="8">
        <v>0.105312</v>
      </c>
      <c r="D66" s="8">
        <v>0.152453</v>
      </c>
      <c r="E66" s="8">
        <v>0.142237</v>
      </c>
      <c r="F66" s="8">
        <v>0.136591</v>
      </c>
      <c r="G66" s="42" t="s">
        <v>811</v>
      </c>
      <c r="H66" s="8">
        <v>0.097198</v>
      </c>
      <c r="I66" s="8">
        <v>0.083715</v>
      </c>
      <c r="J66" s="42" t="s">
        <v>812</v>
      </c>
      <c r="K66" s="8">
        <v>0.073102</v>
      </c>
      <c r="L66" s="8">
        <v>0.102469</v>
      </c>
      <c r="M66" s="8">
        <v>0.401721</v>
      </c>
      <c r="N66" s="8">
        <v>0.1354</v>
      </c>
      <c r="O66" s="8">
        <v>0.165572</v>
      </c>
      <c r="P66" s="8">
        <v>0.222835</v>
      </c>
      <c r="Q66" s="8">
        <v>0.128522</v>
      </c>
      <c r="R66" s="8">
        <v>0.172291</v>
      </c>
      <c r="S66" s="8">
        <v>0.340555</v>
      </c>
      <c r="T66" s="8">
        <v>0.070423</v>
      </c>
      <c r="U66" s="8">
        <v>0.135465</v>
      </c>
      <c r="V66" s="8">
        <v>0.923596</v>
      </c>
      <c r="W66" s="8">
        <v>0.085832</v>
      </c>
      <c r="X66" s="8">
        <v>0.131822</v>
      </c>
      <c r="Y66" s="8">
        <v>0.535815</v>
      </c>
    </row>
    <row r="67" ht="42.0" customHeight="1">
      <c r="A67" s="3" t="s">
        <v>813</v>
      </c>
      <c r="B67" s="8">
        <v>0.045329</v>
      </c>
      <c r="C67" s="8">
        <v>0.061999</v>
      </c>
      <c r="D67" s="8">
        <v>0.36775</v>
      </c>
      <c r="E67" s="8">
        <v>0.069771</v>
      </c>
      <c r="F67" s="8">
        <v>0.10975</v>
      </c>
      <c r="G67" s="8">
        <v>0.573011</v>
      </c>
      <c r="H67" s="8">
        <v>0.047966</v>
      </c>
      <c r="I67" s="8">
        <v>0.085282</v>
      </c>
      <c r="J67" s="8">
        <v>0.777955</v>
      </c>
      <c r="K67" s="8">
        <v>0.03954</v>
      </c>
      <c r="L67" s="8">
        <v>0.03206</v>
      </c>
      <c r="M67" s="42" t="s">
        <v>814</v>
      </c>
      <c r="N67" s="8">
        <v>0.073048</v>
      </c>
      <c r="O67" s="8">
        <v>0.102486</v>
      </c>
      <c r="P67" s="8">
        <v>0.402994</v>
      </c>
      <c r="Q67" s="8">
        <v>0.08913</v>
      </c>
      <c r="R67" s="8">
        <v>0.163287</v>
      </c>
      <c r="S67" s="8">
        <v>0.832008</v>
      </c>
      <c r="T67" s="8">
        <v>0.03169</v>
      </c>
      <c r="U67" s="8">
        <v>0.066861</v>
      </c>
      <c r="V67" s="8">
        <v>1.109833</v>
      </c>
      <c r="W67" s="8">
        <v>0.028951</v>
      </c>
      <c r="X67" s="8">
        <v>0.030504</v>
      </c>
      <c r="Y67" s="8">
        <v>0.053662</v>
      </c>
    </row>
    <row r="68" ht="42.0" customHeight="1">
      <c r="A68" s="3" t="s">
        <v>815</v>
      </c>
      <c r="B68" s="8">
        <v>0.001107</v>
      </c>
      <c r="C68" s="8">
        <v>0.007615</v>
      </c>
      <c r="D68" s="8">
        <v>5.881316</v>
      </c>
      <c r="E68" s="8">
        <v>0.034169</v>
      </c>
      <c r="F68" s="8">
        <v>0.051318</v>
      </c>
      <c r="G68" s="8">
        <v>0.501888</v>
      </c>
      <c r="H68" s="8">
        <v>0.02046</v>
      </c>
      <c r="I68" s="8">
        <v>0.021691</v>
      </c>
      <c r="J68" s="8">
        <v>0.060146</v>
      </c>
      <c r="K68" s="8">
        <v>0.009894</v>
      </c>
      <c r="L68" s="8">
        <v>0.017185</v>
      </c>
      <c r="M68" s="8">
        <v>0.736942</v>
      </c>
      <c r="N68" s="8">
        <v>0.030961</v>
      </c>
      <c r="O68" s="8">
        <v>0.067676</v>
      </c>
      <c r="P68" s="8">
        <v>1.185875</v>
      </c>
      <c r="Q68" s="8">
        <v>0.063273</v>
      </c>
      <c r="R68" s="8">
        <v>0.066974</v>
      </c>
      <c r="S68" s="8">
        <v>0.058503</v>
      </c>
      <c r="T68" s="8">
        <v>0.026995</v>
      </c>
      <c r="U68" s="8">
        <v>0.041279</v>
      </c>
      <c r="V68" s="8">
        <v>0.529122</v>
      </c>
      <c r="W68" s="8">
        <v>0.004576</v>
      </c>
      <c r="X68" s="8">
        <v>0.027835</v>
      </c>
      <c r="Y68" s="8">
        <v>5.082853</v>
      </c>
    </row>
    <row r="69" ht="29.25" customHeight="1">
      <c r="A69" s="3" t="s">
        <v>816</v>
      </c>
      <c r="B69" s="8">
        <v>0.0</v>
      </c>
      <c r="C69" s="8">
        <v>0.023461</v>
      </c>
      <c r="D69" s="42" t="s">
        <v>817</v>
      </c>
      <c r="E69" s="8">
        <v>0.029575</v>
      </c>
      <c r="F69" s="8">
        <v>0.112062</v>
      </c>
      <c r="G69" s="8">
        <v>2.789098</v>
      </c>
      <c r="H69" s="8">
        <v>0.03664</v>
      </c>
      <c r="I69" s="8">
        <v>0.035715</v>
      </c>
      <c r="J69" s="42" t="s">
        <v>818</v>
      </c>
      <c r="K69" s="8">
        <v>0.002297</v>
      </c>
      <c r="L69" s="8">
        <v>0.02792</v>
      </c>
      <c r="M69" s="8">
        <v>11.156131</v>
      </c>
      <c r="N69" s="8">
        <v>0.021594</v>
      </c>
      <c r="O69" s="8">
        <v>0.062678</v>
      </c>
      <c r="P69" s="8">
        <v>1.902568</v>
      </c>
      <c r="Q69" s="8">
        <v>0.077341</v>
      </c>
      <c r="R69" s="8">
        <v>0.102186</v>
      </c>
      <c r="S69" s="8">
        <v>0.321236</v>
      </c>
      <c r="T69" s="8">
        <v>0.022887</v>
      </c>
      <c r="U69" s="8">
        <v>0.031395</v>
      </c>
      <c r="V69" s="8">
        <v>0.371747</v>
      </c>
      <c r="W69" s="8">
        <v>0.020978</v>
      </c>
      <c r="X69" s="8">
        <v>0.01543</v>
      </c>
      <c r="Y69" s="42" t="s">
        <v>819</v>
      </c>
    </row>
    <row r="70" ht="3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42.0" customHeight="1">
      <c r="A71" s="1" t="s">
        <v>820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42.0" customHeight="1">
      <c r="A72" s="3" t="s">
        <v>821</v>
      </c>
      <c r="B72" s="8">
        <v>0.060486</v>
      </c>
      <c r="C72" s="8">
        <v>0.058545</v>
      </c>
      <c r="D72" s="42" t="s">
        <v>822</v>
      </c>
      <c r="E72" s="8">
        <v>0.059892</v>
      </c>
      <c r="F72" s="8">
        <v>0.049051</v>
      </c>
      <c r="G72" s="42" t="s">
        <v>823</v>
      </c>
      <c r="H72" s="8">
        <v>0.047818</v>
      </c>
      <c r="I72" s="8">
        <v>0.04026</v>
      </c>
      <c r="J72" s="42" t="s">
        <v>824</v>
      </c>
      <c r="K72" s="8">
        <v>0.056142</v>
      </c>
      <c r="L72" s="8">
        <v>0.058995</v>
      </c>
      <c r="M72" s="8">
        <v>0.050816</v>
      </c>
      <c r="N72" s="8">
        <v>0.066205</v>
      </c>
      <c r="O72" s="8">
        <v>0.051102</v>
      </c>
      <c r="P72" s="42" t="s">
        <v>825</v>
      </c>
      <c r="Q72" s="8">
        <v>0.056786</v>
      </c>
      <c r="R72" s="8">
        <v>0.054368</v>
      </c>
      <c r="S72" s="42" t="s">
        <v>826</v>
      </c>
      <c r="T72" s="8">
        <v>0.05719</v>
      </c>
      <c r="U72" s="8">
        <v>0.060754</v>
      </c>
      <c r="V72" s="8">
        <v>0.062323</v>
      </c>
      <c r="W72" s="8">
        <v>0.060104</v>
      </c>
      <c r="X72" s="8">
        <v>0.046649</v>
      </c>
      <c r="Y72" s="42" t="s">
        <v>827</v>
      </c>
    </row>
    <row r="73" ht="42.0" customHeight="1">
      <c r="A73" s="3" t="s">
        <v>828</v>
      </c>
      <c r="B73" s="8">
        <v>0.163755</v>
      </c>
      <c r="C73" s="8">
        <v>0.136125</v>
      </c>
      <c r="D73" s="42" t="s">
        <v>829</v>
      </c>
      <c r="E73" s="8">
        <v>0.149695</v>
      </c>
      <c r="F73" s="8">
        <v>0.134422</v>
      </c>
      <c r="G73" s="42" t="s">
        <v>830</v>
      </c>
      <c r="H73" s="8">
        <v>0.087707</v>
      </c>
      <c r="I73" s="8">
        <v>0.094051</v>
      </c>
      <c r="J73" s="8">
        <v>0.07233</v>
      </c>
      <c r="K73" s="8">
        <v>0.128601</v>
      </c>
      <c r="L73" s="8">
        <v>0.124502</v>
      </c>
      <c r="M73" s="42" t="s">
        <v>831</v>
      </c>
      <c r="N73" s="8">
        <v>0.148447</v>
      </c>
      <c r="O73" s="8">
        <v>0.141048</v>
      </c>
      <c r="P73" s="42" t="s">
        <v>832</v>
      </c>
      <c r="Q73" s="8">
        <v>0.14697</v>
      </c>
      <c r="R73" s="8">
        <v>0.135678</v>
      </c>
      <c r="S73" s="42" t="s">
        <v>833</v>
      </c>
      <c r="T73" s="8">
        <v>0.143328</v>
      </c>
      <c r="U73" s="8">
        <v>0.138501</v>
      </c>
      <c r="V73" s="42" t="s">
        <v>834</v>
      </c>
      <c r="W73" s="8">
        <v>0.163707</v>
      </c>
      <c r="X73" s="8">
        <v>0.114759</v>
      </c>
      <c r="Y73" s="42" t="s">
        <v>835</v>
      </c>
    </row>
    <row r="74" ht="42.0" customHeight="1">
      <c r="A74" s="3" t="s">
        <v>836</v>
      </c>
      <c r="B74" s="8">
        <v>0.078875</v>
      </c>
      <c r="C74" s="8">
        <v>0.066993</v>
      </c>
      <c r="D74" s="42" t="s">
        <v>837</v>
      </c>
      <c r="E74" s="8">
        <v>0.060888</v>
      </c>
      <c r="F74" s="8">
        <v>0.067792</v>
      </c>
      <c r="G74" s="8">
        <v>0.113392</v>
      </c>
      <c r="H74" s="8">
        <v>0.046095</v>
      </c>
      <c r="I74" s="8">
        <v>0.064688</v>
      </c>
      <c r="J74" s="8">
        <v>0.40336</v>
      </c>
      <c r="K74" s="8">
        <v>0.077134</v>
      </c>
      <c r="L74" s="8">
        <v>0.070448</v>
      </c>
      <c r="M74" s="42" t="s">
        <v>838</v>
      </c>
      <c r="N74" s="8">
        <v>0.068126</v>
      </c>
      <c r="O74" s="8">
        <v>0.066488</v>
      </c>
      <c r="P74" s="42" t="s">
        <v>839</v>
      </c>
      <c r="Q74" s="8">
        <v>0.052699</v>
      </c>
      <c r="R74" s="8">
        <v>0.066152</v>
      </c>
      <c r="S74" s="8">
        <v>0.255287</v>
      </c>
      <c r="T74" s="8">
        <v>0.065663</v>
      </c>
      <c r="U74" s="8">
        <v>0.070996</v>
      </c>
      <c r="V74" s="8">
        <v>0.08123</v>
      </c>
      <c r="W74" s="8">
        <v>0.061838</v>
      </c>
      <c r="X74" s="8">
        <v>0.078797</v>
      </c>
      <c r="Y74" s="8">
        <v>0.274253</v>
      </c>
    </row>
    <row r="75" ht="42.0" customHeight="1">
      <c r="A75" s="3" t="s">
        <v>840</v>
      </c>
      <c r="B75" s="8">
        <v>0.044355</v>
      </c>
      <c r="C75" s="8">
        <v>0.053646</v>
      </c>
      <c r="D75" s="8">
        <v>0.209456</v>
      </c>
      <c r="E75" s="8">
        <v>0.032699</v>
      </c>
      <c r="F75" s="8">
        <v>0.040127</v>
      </c>
      <c r="G75" s="8">
        <v>0.22714</v>
      </c>
      <c r="H75" s="8">
        <v>0.047412</v>
      </c>
      <c r="I75" s="8">
        <v>0.041233</v>
      </c>
      <c r="J75" s="42" t="s">
        <v>841</v>
      </c>
      <c r="K75" s="8">
        <v>0.042325</v>
      </c>
      <c r="L75" s="8">
        <v>0.053127</v>
      </c>
      <c r="M75" s="8">
        <v>0.255205</v>
      </c>
      <c r="N75" s="8">
        <v>0.041591</v>
      </c>
      <c r="O75" s="8">
        <v>0.04709</v>
      </c>
      <c r="P75" s="8">
        <v>0.132234</v>
      </c>
      <c r="Q75" s="8">
        <v>0.038458</v>
      </c>
      <c r="R75" s="8">
        <v>0.049744</v>
      </c>
      <c r="S75" s="8">
        <v>0.293454</v>
      </c>
      <c r="T75" s="8">
        <v>0.052248</v>
      </c>
      <c r="U75" s="8">
        <v>0.055866</v>
      </c>
      <c r="V75" s="8">
        <v>0.069254</v>
      </c>
      <c r="W75" s="8">
        <v>0.038525</v>
      </c>
      <c r="X75" s="8">
        <v>0.049288</v>
      </c>
      <c r="Y75" s="8">
        <v>0.279396</v>
      </c>
    </row>
    <row r="76" ht="42.0" customHeight="1">
      <c r="A76" s="3" t="s">
        <v>842</v>
      </c>
      <c r="B76" s="8">
        <v>0.124754</v>
      </c>
      <c r="C76" s="8">
        <v>0.128674</v>
      </c>
      <c r="D76" s="8">
        <v>0.031423</v>
      </c>
      <c r="E76" s="8">
        <v>0.105114</v>
      </c>
      <c r="F76" s="8">
        <v>0.088913</v>
      </c>
      <c r="G76" s="42" t="s">
        <v>843</v>
      </c>
      <c r="H76" s="8">
        <v>0.088211</v>
      </c>
      <c r="I76" s="8">
        <v>0.086806</v>
      </c>
      <c r="J76" s="42" t="s">
        <v>844</v>
      </c>
      <c r="K76" s="8">
        <v>0.10767</v>
      </c>
      <c r="L76" s="8">
        <v>0.107897</v>
      </c>
      <c r="M76" s="8">
        <v>0.002108</v>
      </c>
      <c r="N76" s="8">
        <v>0.116471</v>
      </c>
      <c r="O76" s="8">
        <v>0.113078</v>
      </c>
      <c r="P76" s="42" t="s">
        <v>845</v>
      </c>
      <c r="Q76" s="8">
        <v>0.097557</v>
      </c>
      <c r="R76" s="8">
        <v>0.096673</v>
      </c>
      <c r="S76" s="42" t="s">
        <v>846</v>
      </c>
      <c r="T76" s="8">
        <v>0.104966</v>
      </c>
      <c r="U76" s="8">
        <v>0.109637</v>
      </c>
      <c r="V76" s="8">
        <v>0.0445</v>
      </c>
      <c r="W76" s="8">
        <v>0.123829</v>
      </c>
      <c r="X76" s="8">
        <v>0.084736</v>
      </c>
      <c r="Y76" s="42" t="s">
        <v>847</v>
      </c>
    </row>
    <row r="77" ht="42.0" customHeight="1">
      <c r="A77" s="3" t="s">
        <v>848</v>
      </c>
      <c r="B77" s="8">
        <v>0.153221</v>
      </c>
      <c r="C77" s="8">
        <v>0.118535</v>
      </c>
      <c r="D77" s="42" t="s">
        <v>849</v>
      </c>
      <c r="E77" s="8">
        <v>0.16409</v>
      </c>
      <c r="F77" s="8">
        <v>0.121977</v>
      </c>
      <c r="G77" s="42" t="s">
        <v>850</v>
      </c>
      <c r="H77" s="8">
        <v>0.159017</v>
      </c>
      <c r="I77" s="8">
        <v>0.098663</v>
      </c>
      <c r="J77" s="42" t="s">
        <v>851</v>
      </c>
      <c r="K77" s="8">
        <v>0.147975</v>
      </c>
      <c r="L77" s="8">
        <v>0.131994</v>
      </c>
      <c r="M77" s="42" t="s">
        <v>852</v>
      </c>
      <c r="N77" s="8">
        <v>0.156678</v>
      </c>
      <c r="O77" s="8">
        <v>0.127341</v>
      </c>
      <c r="P77" s="42" t="s">
        <v>853</v>
      </c>
      <c r="Q77" s="8">
        <v>0.159228</v>
      </c>
      <c r="R77" s="8">
        <v>0.132295</v>
      </c>
      <c r="S77" s="42" t="s">
        <v>854</v>
      </c>
      <c r="T77" s="8">
        <v>0.161214</v>
      </c>
      <c r="U77" s="8">
        <v>0.124069</v>
      </c>
      <c r="V77" s="42" t="s">
        <v>855</v>
      </c>
      <c r="W77" s="8">
        <v>0.171281</v>
      </c>
      <c r="X77" s="8">
        <v>0.132886</v>
      </c>
      <c r="Y77" s="42" t="s">
        <v>856</v>
      </c>
    </row>
    <row r="78" ht="42.0" customHeight="1">
      <c r="A78" s="3" t="s">
        <v>857</v>
      </c>
      <c r="B78" s="8">
        <v>0.143241</v>
      </c>
      <c r="C78" s="8">
        <v>0.162002</v>
      </c>
      <c r="D78" s="8">
        <v>0.130977</v>
      </c>
      <c r="E78" s="8">
        <v>0.141422</v>
      </c>
      <c r="F78" s="8">
        <v>0.170022</v>
      </c>
      <c r="G78" s="8">
        <v>0.202226</v>
      </c>
      <c r="H78" s="8">
        <v>0.177296</v>
      </c>
      <c r="I78" s="8">
        <v>0.171352</v>
      </c>
      <c r="J78" s="42" t="s">
        <v>858</v>
      </c>
      <c r="K78" s="8">
        <v>0.125163</v>
      </c>
      <c r="L78" s="8">
        <v>0.160856</v>
      </c>
      <c r="M78" s="8">
        <v>0.28517</v>
      </c>
      <c r="N78" s="8">
        <v>0.144403</v>
      </c>
      <c r="O78" s="8">
        <v>0.151656</v>
      </c>
      <c r="P78" s="8">
        <v>0.050224</v>
      </c>
      <c r="Q78" s="8">
        <v>0.157649</v>
      </c>
      <c r="R78" s="8">
        <v>0.162544</v>
      </c>
      <c r="S78" s="8">
        <v>0.031049</v>
      </c>
      <c r="T78" s="8">
        <v>0.133914</v>
      </c>
      <c r="U78" s="8">
        <v>0.146415</v>
      </c>
      <c r="V78" s="8">
        <v>0.093354</v>
      </c>
      <c r="W78" s="8">
        <v>0.168524</v>
      </c>
      <c r="X78" s="8">
        <v>0.19146</v>
      </c>
      <c r="Y78" s="8">
        <v>0.136097</v>
      </c>
    </row>
    <row r="79" ht="42.0" customHeight="1">
      <c r="A79" s="3" t="s">
        <v>859</v>
      </c>
      <c r="B79" s="8">
        <v>0.092253</v>
      </c>
      <c r="C79" s="8">
        <v>0.130665</v>
      </c>
      <c r="D79" s="8">
        <v>0.416387</v>
      </c>
      <c r="E79" s="8">
        <v>0.091417</v>
      </c>
      <c r="F79" s="8">
        <v>0.13249</v>
      </c>
      <c r="G79" s="8">
        <v>0.449294</v>
      </c>
      <c r="H79" s="8">
        <v>0.145354</v>
      </c>
      <c r="I79" s="8">
        <v>0.187464</v>
      </c>
      <c r="J79" s="8">
        <v>0.289704</v>
      </c>
      <c r="K79" s="8">
        <v>0.089895</v>
      </c>
      <c r="L79" s="8">
        <v>0.121509</v>
      </c>
      <c r="M79" s="8">
        <v>0.351682</v>
      </c>
      <c r="N79" s="8">
        <v>0.092371</v>
      </c>
      <c r="O79" s="8">
        <v>0.129728</v>
      </c>
      <c r="P79" s="8">
        <v>0.40443</v>
      </c>
      <c r="Q79" s="8">
        <v>0.101248</v>
      </c>
      <c r="R79" s="8">
        <v>0.127297</v>
      </c>
      <c r="S79" s="8">
        <v>0.257279</v>
      </c>
      <c r="T79" s="8">
        <v>0.088491</v>
      </c>
      <c r="U79" s="8">
        <v>0.113128</v>
      </c>
      <c r="V79" s="8">
        <v>0.278412</v>
      </c>
      <c r="W79" s="8">
        <v>0.105866</v>
      </c>
      <c r="X79" s="8">
        <v>0.156076</v>
      </c>
      <c r="Y79" s="8">
        <v>0.474279</v>
      </c>
    </row>
    <row r="80" ht="42.0" customHeight="1">
      <c r="A80" s="3" t="s">
        <v>860</v>
      </c>
      <c r="B80" s="8">
        <v>0.075743</v>
      </c>
      <c r="C80" s="8">
        <v>0.071557</v>
      </c>
      <c r="D80" s="42" t="s">
        <v>861</v>
      </c>
      <c r="E80" s="8">
        <v>0.081662</v>
      </c>
      <c r="F80" s="8">
        <v>0.08654</v>
      </c>
      <c r="G80" s="8">
        <v>0.059736</v>
      </c>
      <c r="H80" s="8">
        <v>0.13165</v>
      </c>
      <c r="I80" s="8">
        <v>0.117277</v>
      </c>
      <c r="J80" s="42" t="s">
        <v>862</v>
      </c>
      <c r="K80" s="8">
        <v>0.11414</v>
      </c>
      <c r="L80" s="8">
        <v>0.080138</v>
      </c>
      <c r="M80" s="42" t="s">
        <v>863</v>
      </c>
      <c r="N80" s="8">
        <v>0.070012</v>
      </c>
      <c r="O80" s="8">
        <v>0.07679</v>
      </c>
      <c r="P80" s="8">
        <v>0.096812</v>
      </c>
      <c r="Q80" s="8">
        <v>0.085516</v>
      </c>
      <c r="R80" s="8">
        <v>0.089075</v>
      </c>
      <c r="S80" s="8">
        <v>0.041614</v>
      </c>
      <c r="T80" s="8">
        <v>0.08049</v>
      </c>
      <c r="U80" s="8">
        <v>0.080074</v>
      </c>
      <c r="V80" s="42" t="s">
        <v>864</v>
      </c>
      <c r="W80" s="8">
        <v>0.067285</v>
      </c>
      <c r="X80" s="8">
        <v>0.08904</v>
      </c>
      <c r="Y80" s="8">
        <v>0.323325</v>
      </c>
    </row>
    <row r="81" ht="42.0" customHeight="1">
      <c r="A81" s="3" t="s">
        <v>865</v>
      </c>
      <c r="B81" s="8">
        <v>0.050305</v>
      </c>
      <c r="C81" s="8">
        <v>0.053962</v>
      </c>
      <c r="D81" s="8">
        <v>0.072697</v>
      </c>
      <c r="E81" s="8">
        <v>0.07334</v>
      </c>
      <c r="F81" s="8">
        <v>0.067085</v>
      </c>
      <c r="G81" s="42" t="s">
        <v>866</v>
      </c>
      <c r="H81" s="8">
        <v>0.055778</v>
      </c>
      <c r="I81" s="8">
        <v>0.071103</v>
      </c>
      <c r="J81" s="8">
        <v>0.27475</v>
      </c>
      <c r="K81" s="8">
        <v>0.069863</v>
      </c>
      <c r="L81" s="8">
        <v>0.062958</v>
      </c>
      <c r="M81" s="42" t="s">
        <v>867</v>
      </c>
      <c r="N81" s="8">
        <v>0.071656</v>
      </c>
      <c r="O81" s="8">
        <v>0.058381</v>
      </c>
      <c r="P81" s="42" t="s">
        <v>868</v>
      </c>
      <c r="Q81" s="8">
        <v>0.063752</v>
      </c>
      <c r="R81" s="8">
        <v>0.060002</v>
      </c>
      <c r="S81" s="42" t="s">
        <v>869</v>
      </c>
      <c r="T81" s="8">
        <v>0.079548</v>
      </c>
      <c r="U81" s="8">
        <v>0.061918</v>
      </c>
      <c r="V81" s="42" t="s">
        <v>870</v>
      </c>
      <c r="W81" s="8">
        <v>0.03264</v>
      </c>
      <c r="X81" s="8">
        <v>0.044821</v>
      </c>
      <c r="Y81" s="8">
        <v>0.37317</v>
      </c>
    </row>
    <row r="82" ht="42.0" customHeight="1">
      <c r="A82" s="3" t="s">
        <v>871</v>
      </c>
      <c r="B82" s="8">
        <v>0.013012</v>
      </c>
      <c r="C82" s="8">
        <v>0.019296</v>
      </c>
      <c r="D82" s="8">
        <v>0.482965</v>
      </c>
      <c r="E82" s="8">
        <v>0.039779</v>
      </c>
      <c r="F82" s="8">
        <v>0.041581</v>
      </c>
      <c r="G82" s="8">
        <v>0.045292</v>
      </c>
      <c r="H82" s="8">
        <v>0.013662</v>
      </c>
      <c r="I82" s="8">
        <v>0.027102</v>
      </c>
      <c r="J82" s="8">
        <v>0.983722</v>
      </c>
      <c r="K82" s="8">
        <v>0.041092</v>
      </c>
      <c r="L82" s="8">
        <v>0.027576</v>
      </c>
      <c r="M82" s="42" t="s">
        <v>872</v>
      </c>
      <c r="N82" s="8">
        <v>0.02404</v>
      </c>
      <c r="O82" s="8">
        <v>0.037298</v>
      </c>
      <c r="P82" s="8">
        <v>0.551536</v>
      </c>
      <c r="Q82" s="8">
        <v>0.040137</v>
      </c>
      <c r="R82" s="8">
        <v>0.026171</v>
      </c>
      <c r="S82" s="42" t="s">
        <v>873</v>
      </c>
      <c r="T82" s="8">
        <v>0.032949</v>
      </c>
      <c r="U82" s="8">
        <v>0.038641</v>
      </c>
      <c r="V82" s="8">
        <v>0.172742</v>
      </c>
      <c r="W82" s="8">
        <v>0.006401</v>
      </c>
      <c r="X82" s="8">
        <v>0.011487</v>
      </c>
      <c r="Y82" s="8">
        <v>0.794516</v>
      </c>
    </row>
    <row r="83" ht="3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67.5" customHeight="1">
      <c r="A84" s="1" t="s">
        <v>874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54.75" customHeight="1">
      <c r="A85" s="3" t="s">
        <v>875</v>
      </c>
      <c r="B85" s="8">
        <v>0.001261</v>
      </c>
      <c r="C85" s="8">
        <v>0.003114</v>
      </c>
      <c r="D85" s="8">
        <v>1.469457</v>
      </c>
      <c r="E85" s="8">
        <v>9.11E-4</v>
      </c>
      <c r="F85" s="8">
        <v>0.001081</v>
      </c>
      <c r="G85" s="8">
        <v>0.186099</v>
      </c>
      <c r="H85" s="8">
        <v>0.008954</v>
      </c>
      <c r="I85" s="8">
        <v>0.003139</v>
      </c>
      <c r="J85" s="42" t="s">
        <v>876</v>
      </c>
      <c r="K85" s="8">
        <v>0.055502</v>
      </c>
      <c r="L85" s="8">
        <v>0.056506</v>
      </c>
      <c r="M85" s="8">
        <v>0.018096</v>
      </c>
      <c r="N85" s="8">
        <v>0.001082</v>
      </c>
      <c r="O85" s="8">
        <v>0.001627</v>
      </c>
      <c r="P85" s="8">
        <v>0.503934</v>
      </c>
      <c r="Q85" s="8">
        <v>0.005419</v>
      </c>
      <c r="R85" s="8">
        <v>0.003415</v>
      </c>
      <c r="S85" s="42" t="s">
        <v>877</v>
      </c>
      <c r="T85" s="8">
        <v>0.004707</v>
      </c>
      <c r="U85" s="8">
        <v>0.008147</v>
      </c>
      <c r="V85" s="8">
        <v>0.730854</v>
      </c>
      <c r="W85" s="8">
        <v>0.00575</v>
      </c>
      <c r="X85" s="8">
        <v>0.008877</v>
      </c>
      <c r="Y85" s="8">
        <v>0.543833</v>
      </c>
    </row>
    <row r="86" ht="42.0" customHeight="1">
      <c r="A86" s="3" t="s">
        <v>878</v>
      </c>
      <c r="B86" s="8">
        <v>0.006328</v>
      </c>
      <c r="C86" s="8">
        <v>0.00453</v>
      </c>
      <c r="D86" s="42" t="s">
        <v>879</v>
      </c>
      <c r="E86" s="8">
        <v>2.22E-4</v>
      </c>
      <c r="F86" s="8">
        <v>0.005536</v>
      </c>
      <c r="G86" s="8">
        <v>23.979673</v>
      </c>
      <c r="H86" s="8">
        <v>0.003076</v>
      </c>
      <c r="I86" s="8">
        <v>0.002539</v>
      </c>
      <c r="J86" s="42" t="s">
        <v>880</v>
      </c>
      <c r="K86" s="8">
        <v>0.0</v>
      </c>
      <c r="L86" s="8">
        <v>0.004615</v>
      </c>
      <c r="M86" s="42" t="s">
        <v>881</v>
      </c>
      <c r="N86" s="8">
        <v>3.2E-5</v>
      </c>
      <c r="O86" s="8">
        <v>0.004508</v>
      </c>
      <c r="P86" s="8">
        <v>138.213243</v>
      </c>
      <c r="Q86" s="8">
        <v>0.009223</v>
      </c>
      <c r="R86" s="8">
        <v>0.012042</v>
      </c>
      <c r="S86" s="8">
        <v>0.305682</v>
      </c>
      <c r="T86" s="8">
        <v>0.0</v>
      </c>
      <c r="U86" s="8">
        <v>0.006285</v>
      </c>
      <c r="V86" s="42" t="s">
        <v>882</v>
      </c>
      <c r="W86" s="8">
        <v>0.001769</v>
      </c>
      <c r="X86" s="8">
        <v>0.001851</v>
      </c>
      <c r="Y86" s="8">
        <v>0.04663</v>
      </c>
    </row>
    <row r="87" ht="29.25" customHeight="1">
      <c r="A87" s="3" t="s">
        <v>699</v>
      </c>
      <c r="B87" s="8">
        <v>0.003565</v>
      </c>
      <c r="C87" s="8">
        <v>0.003145</v>
      </c>
      <c r="D87" s="42" t="s">
        <v>883</v>
      </c>
      <c r="E87" s="8">
        <v>0.004202</v>
      </c>
      <c r="F87" s="8">
        <v>0.004136</v>
      </c>
      <c r="G87" s="42" t="s">
        <v>884</v>
      </c>
      <c r="H87" s="8">
        <v>0.0</v>
      </c>
      <c r="I87" s="8">
        <v>0.002725</v>
      </c>
      <c r="J87" s="42" t="s">
        <v>885</v>
      </c>
      <c r="K87" s="8">
        <v>0.003071</v>
      </c>
      <c r="L87" s="8">
        <v>0.006135</v>
      </c>
      <c r="M87" s="8">
        <v>0.99779</v>
      </c>
      <c r="N87" s="8">
        <v>0.003056</v>
      </c>
      <c r="O87" s="8">
        <v>0.003898</v>
      </c>
      <c r="P87" s="8">
        <v>0.275491</v>
      </c>
      <c r="Q87" s="8">
        <v>0.001197</v>
      </c>
      <c r="R87" s="8">
        <v>0.008576</v>
      </c>
      <c r="S87" s="8">
        <v>6.166859</v>
      </c>
      <c r="T87" s="8">
        <v>0.0</v>
      </c>
      <c r="U87" s="8">
        <v>0.010708</v>
      </c>
      <c r="V87" s="42" t="s">
        <v>886</v>
      </c>
      <c r="W87" s="8">
        <v>0.002516</v>
      </c>
      <c r="X87" s="8">
        <v>0.009215</v>
      </c>
      <c r="Y87" s="8">
        <v>2.663433</v>
      </c>
    </row>
    <row r="88" ht="29.25" customHeight="1">
      <c r="A88" s="3" t="s">
        <v>701</v>
      </c>
      <c r="B88" s="8">
        <v>0.984695</v>
      </c>
      <c r="C88" s="8">
        <v>0.974693</v>
      </c>
      <c r="D88" s="42" t="s">
        <v>887</v>
      </c>
      <c r="E88" s="8">
        <v>0.985779</v>
      </c>
      <c r="F88" s="8">
        <v>0.977998</v>
      </c>
      <c r="G88" s="42" t="s">
        <v>888</v>
      </c>
      <c r="H88" s="8">
        <v>0.984488</v>
      </c>
      <c r="I88" s="8">
        <v>0.979548</v>
      </c>
      <c r="J88" s="42" t="s">
        <v>889</v>
      </c>
      <c r="K88" s="8">
        <v>0.928203</v>
      </c>
      <c r="L88" s="8">
        <v>0.905696</v>
      </c>
      <c r="M88" s="42" t="s">
        <v>890</v>
      </c>
      <c r="N88" s="8">
        <v>0.992758</v>
      </c>
      <c r="O88" s="8">
        <v>0.980955</v>
      </c>
      <c r="P88" s="42" t="s">
        <v>891</v>
      </c>
      <c r="Q88" s="8">
        <v>0.976485</v>
      </c>
      <c r="R88" s="8">
        <v>0.964184</v>
      </c>
      <c r="S88" s="42" t="s">
        <v>892</v>
      </c>
      <c r="T88" s="8">
        <v>0.992469</v>
      </c>
      <c r="U88" s="8">
        <v>0.960894</v>
      </c>
      <c r="V88" s="42" t="s">
        <v>893</v>
      </c>
      <c r="W88" s="8">
        <v>0.984643</v>
      </c>
      <c r="X88" s="8">
        <v>0.966736</v>
      </c>
      <c r="Y88" s="42" t="s">
        <v>894</v>
      </c>
    </row>
    <row r="89" ht="29.25" customHeight="1">
      <c r="A89" s="3" t="s">
        <v>710</v>
      </c>
      <c r="B89" s="8">
        <v>0.0</v>
      </c>
      <c r="C89" s="8">
        <v>0.002015</v>
      </c>
      <c r="D89" s="42" t="s">
        <v>895</v>
      </c>
      <c r="E89" s="8">
        <v>0.001521</v>
      </c>
      <c r="F89" s="8">
        <v>0.001908</v>
      </c>
      <c r="G89" s="8">
        <v>0.254519</v>
      </c>
      <c r="H89" s="8">
        <v>9.95E-4</v>
      </c>
      <c r="I89" s="8">
        <v>0.0</v>
      </c>
      <c r="J89" s="42" t="s">
        <v>896</v>
      </c>
      <c r="K89" s="8">
        <v>0.004691</v>
      </c>
      <c r="L89" s="8">
        <v>0.003875</v>
      </c>
      <c r="M89" s="42" t="s">
        <v>897</v>
      </c>
      <c r="N89" s="8">
        <v>1.0E-6</v>
      </c>
      <c r="O89" s="8">
        <v>0.002004</v>
      </c>
      <c r="P89" s="8">
        <v>2023.618353</v>
      </c>
      <c r="Q89" s="8">
        <v>0.002478</v>
      </c>
      <c r="R89" s="8">
        <v>0.002095</v>
      </c>
      <c r="S89" s="42" t="s">
        <v>898</v>
      </c>
      <c r="T89" s="8">
        <v>0.0</v>
      </c>
      <c r="U89" s="8">
        <v>0.003026</v>
      </c>
      <c r="V89" s="42" t="s">
        <v>899</v>
      </c>
      <c r="W89" s="8">
        <v>0.002493</v>
      </c>
      <c r="X89" s="8">
        <v>3.68E-4</v>
      </c>
      <c r="Y89" s="42" t="s">
        <v>900</v>
      </c>
    </row>
    <row r="90" ht="54.75" customHeight="1">
      <c r="A90" s="3" t="s">
        <v>901</v>
      </c>
      <c r="B90" s="8">
        <v>0.0042</v>
      </c>
      <c r="C90" s="8">
        <v>0.012503</v>
      </c>
      <c r="D90" s="8">
        <v>2.011769</v>
      </c>
      <c r="E90" s="8">
        <v>0.0074</v>
      </c>
      <c r="F90" s="8">
        <v>0.009342</v>
      </c>
      <c r="G90" s="8">
        <v>0.268433</v>
      </c>
      <c r="H90" s="8">
        <v>0.0025</v>
      </c>
      <c r="I90" s="8">
        <v>0.01205</v>
      </c>
      <c r="J90" s="8">
        <v>3.8444</v>
      </c>
      <c r="K90" s="8">
        <v>0.0085</v>
      </c>
      <c r="L90" s="8">
        <v>0.023172</v>
      </c>
      <c r="M90" s="8">
        <v>1.715376</v>
      </c>
      <c r="N90" s="8">
        <v>0.0031</v>
      </c>
      <c r="O90" s="8">
        <v>0.007008</v>
      </c>
      <c r="P90" s="8">
        <v>1.282407</v>
      </c>
      <c r="Q90" s="8">
        <v>0.0052</v>
      </c>
      <c r="R90" s="8">
        <v>0.009688</v>
      </c>
      <c r="S90" s="8">
        <v>0.863707</v>
      </c>
      <c r="T90" s="8">
        <v>0.0028</v>
      </c>
      <c r="U90" s="8">
        <v>0.01094</v>
      </c>
      <c r="V90" s="8">
        <v>2.873817</v>
      </c>
      <c r="W90" s="8">
        <v>0.0028</v>
      </c>
      <c r="X90" s="8">
        <v>0.012953</v>
      </c>
      <c r="Y90" s="8">
        <v>3.576947</v>
      </c>
    </row>
    <row r="91" ht="3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29.25" customHeight="1">
      <c r="A92" s="3" t="s">
        <v>902</v>
      </c>
      <c r="B92" s="8">
        <v>0.00539</v>
      </c>
      <c r="C92" s="8">
        <v>0.010444</v>
      </c>
      <c r="D92" s="8">
        <v>0.937585</v>
      </c>
      <c r="E92" s="8">
        <v>0.001626</v>
      </c>
      <c r="F92" s="8">
        <v>0.010289</v>
      </c>
      <c r="G92" s="8">
        <v>5.327741</v>
      </c>
      <c r="H92" s="8">
        <v>0.00398</v>
      </c>
      <c r="I92" s="8">
        <v>0.016068</v>
      </c>
      <c r="J92" s="8">
        <v>3.037561</v>
      </c>
      <c r="K92" s="8">
        <v>0.01349</v>
      </c>
      <c r="L92" s="8">
        <v>0.029919</v>
      </c>
      <c r="M92" s="8">
        <v>1.217843</v>
      </c>
      <c r="N92" s="8">
        <v>0.007164</v>
      </c>
      <c r="O92" s="8">
        <v>0.013857</v>
      </c>
      <c r="P92" s="8">
        <v>0.934287</v>
      </c>
      <c r="Q92" s="8">
        <v>1.27E-4</v>
      </c>
      <c r="R92" s="8">
        <v>0.016018</v>
      </c>
      <c r="S92" s="8">
        <v>125.08126</v>
      </c>
      <c r="T92" s="8">
        <v>0.005884</v>
      </c>
      <c r="U92" s="8">
        <v>0.023045</v>
      </c>
      <c r="V92" s="8">
        <v>2.916676</v>
      </c>
      <c r="W92" s="8">
        <v>0.001078</v>
      </c>
      <c r="X92" s="8">
        <v>0.00629</v>
      </c>
      <c r="Y92" s="8">
        <v>4.834062</v>
      </c>
    </row>
    <row r="93" ht="54.75" customHeight="1">
      <c r="A93" s="3" t="s">
        <v>903</v>
      </c>
      <c r="B93" s="8">
        <v>0.99461</v>
      </c>
      <c r="C93" s="8">
        <v>0.989556</v>
      </c>
      <c r="D93" s="42" t="s">
        <v>904</v>
      </c>
      <c r="E93" s="8">
        <v>0.998374</v>
      </c>
      <c r="F93" s="8">
        <v>0.989711</v>
      </c>
      <c r="G93" s="42" t="s">
        <v>905</v>
      </c>
      <c r="H93" s="8">
        <v>0.99602</v>
      </c>
      <c r="I93" s="8">
        <v>0.983932</v>
      </c>
      <c r="J93" s="42" t="s">
        <v>906</v>
      </c>
      <c r="K93" s="8">
        <v>0.98651</v>
      </c>
      <c r="L93" s="8">
        <v>0.970081</v>
      </c>
      <c r="M93" s="42" t="s">
        <v>907</v>
      </c>
      <c r="N93" s="8">
        <v>0.992836</v>
      </c>
      <c r="O93" s="8">
        <v>0.986143</v>
      </c>
      <c r="P93" s="42" t="s">
        <v>908</v>
      </c>
      <c r="Q93" s="8">
        <v>0.999873</v>
      </c>
      <c r="R93" s="8">
        <v>0.983982</v>
      </c>
      <c r="S93" s="42" t="s">
        <v>909</v>
      </c>
      <c r="T93" s="8">
        <v>0.994116</v>
      </c>
      <c r="U93" s="8">
        <v>0.976955</v>
      </c>
      <c r="V93" s="42" t="s">
        <v>910</v>
      </c>
      <c r="W93" s="8">
        <v>0.998922</v>
      </c>
      <c r="X93" s="8">
        <v>0.99371</v>
      </c>
      <c r="Y93" s="42" t="s">
        <v>911</v>
      </c>
    </row>
    <row r="94" ht="57.75" customHeight="1">
      <c r="A94" s="10" t="s">
        <v>912</v>
      </c>
    </row>
    <row r="95" hidden="1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5">
    <mergeCell ref="H4:J4"/>
    <mergeCell ref="K4:M4"/>
    <mergeCell ref="N4:P4"/>
    <mergeCell ref="Q4:S4"/>
    <mergeCell ref="T4:V4"/>
    <mergeCell ref="W4:Y4"/>
    <mergeCell ref="A5:Y5"/>
    <mergeCell ref="A94:Y94"/>
    <mergeCell ref="A1:M1"/>
    <mergeCell ref="N1:Y1"/>
    <mergeCell ref="A2:M2"/>
    <mergeCell ref="N2:Y2"/>
    <mergeCell ref="A3:Y3"/>
    <mergeCell ref="B4:D4"/>
    <mergeCell ref="E4:G4"/>
  </mergeCells>
  <printOptions horizontalCentered="1"/>
  <pageMargins bottom="0.5" footer="0.0" header="0.0" left="0.5" right="0.5" top="0.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14"/>
    <col customWidth="1" min="2" max="2" width="8.57"/>
    <col customWidth="1" min="3" max="3" width="10.0"/>
    <col customWidth="1" min="4" max="4" width="11.43"/>
    <col customWidth="1" min="5" max="5" width="10.57"/>
    <col customWidth="1" min="6" max="6" width="10.43"/>
    <col customWidth="1" min="7" max="7" width="10.86"/>
    <col customWidth="1" min="8" max="8" width="11.29"/>
    <col customWidth="1" min="9" max="9" width="10.0"/>
    <col customWidth="1" min="10" max="26" width="8.71"/>
  </cols>
  <sheetData>
    <row r="1" ht="38.25" customHeight="1">
      <c r="A1" s="1" t="s">
        <v>913</v>
      </c>
      <c r="F1" s="2"/>
    </row>
    <row r="2" ht="14.25" customHeight="1">
      <c r="A2" s="3" t="s">
        <v>914</v>
      </c>
      <c r="F2" s="1"/>
    </row>
    <row r="3" ht="11.25" customHeight="1">
      <c r="A3" s="1"/>
    </row>
    <row r="4" ht="27.0" customHeight="1">
      <c r="A4" s="1"/>
      <c r="B4" s="2" t="s">
        <v>915</v>
      </c>
      <c r="C4" s="2" t="s">
        <v>916</v>
      </c>
      <c r="D4" s="2" t="s">
        <v>917</v>
      </c>
      <c r="E4" s="2" t="s">
        <v>918</v>
      </c>
      <c r="F4" s="2" t="s">
        <v>919</v>
      </c>
      <c r="G4" s="2" t="s">
        <v>920</v>
      </c>
      <c r="H4" s="2" t="s">
        <v>921</v>
      </c>
      <c r="I4" s="2" t="s">
        <v>922</v>
      </c>
    </row>
    <row r="5" ht="11.25" customHeight="1">
      <c r="A5" s="1"/>
    </row>
    <row r="6" ht="14.25" customHeight="1">
      <c r="A6" s="4" t="s">
        <v>923</v>
      </c>
      <c r="B6" s="5"/>
      <c r="C6" s="5"/>
      <c r="D6" s="5"/>
      <c r="E6" s="5"/>
      <c r="F6" s="5"/>
      <c r="G6" s="5"/>
      <c r="H6" s="5"/>
      <c r="I6" s="6"/>
    </row>
    <row r="7" ht="14.25" customHeight="1">
      <c r="A7" s="3" t="s">
        <v>26</v>
      </c>
    </row>
    <row r="8" ht="14.25" customHeight="1">
      <c r="A8" s="1" t="s">
        <v>924</v>
      </c>
    </row>
    <row r="9" ht="14.25" customHeight="1">
      <c r="A9" s="3" t="s">
        <v>925</v>
      </c>
      <c r="B9" s="7">
        <v>2079.0</v>
      </c>
      <c r="C9" s="7">
        <v>6144.0</v>
      </c>
      <c r="D9" s="7">
        <v>373.0</v>
      </c>
      <c r="E9" s="7">
        <v>2604.0</v>
      </c>
      <c r="F9" s="7">
        <v>9321.0</v>
      </c>
      <c r="G9" s="7">
        <v>3330.0</v>
      </c>
      <c r="H9" s="7">
        <v>4324.0</v>
      </c>
      <c r="I9" s="7">
        <v>531.0</v>
      </c>
    </row>
    <row r="10" ht="14.25" customHeight="1">
      <c r="A10" s="3" t="s">
        <v>926</v>
      </c>
      <c r="B10" s="7">
        <v>2073.0</v>
      </c>
      <c r="C10" s="7">
        <v>5805.0</v>
      </c>
      <c r="D10" s="7">
        <v>367.0</v>
      </c>
      <c r="E10" s="7">
        <v>2497.0</v>
      </c>
      <c r="F10" s="7">
        <v>9214.0</v>
      </c>
      <c r="G10" s="7">
        <v>3319.0</v>
      </c>
      <c r="H10" s="7">
        <v>4110.0</v>
      </c>
      <c r="I10" s="7">
        <v>531.0</v>
      </c>
    </row>
    <row r="11" ht="14.25" customHeight="1">
      <c r="A11" s="3" t="s">
        <v>927</v>
      </c>
      <c r="B11" s="8">
        <v>0.804267</v>
      </c>
      <c r="C11" s="8">
        <v>0.823647</v>
      </c>
      <c r="D11" s="8">
        <v>0.716775</v>
      </c>
      <c r="E11" s="8">
        <v>0.773057</v>
      </c>
      <c r="F11" s="8">
        <v>0.817575</v>
      </c>
      <c r="G11" s="8">
        <v>0.822907</v>
      </c>
      <c r="H11" s="8">
        <v>0.805109</v>
      </c>
      <c r="I11" s="8">
        <v>0.850954</v>
      </c>
    </row>
    <row r="12" ht="14.25" customHeight="1">
      <c r="A12" s="3" t="s">
        <v>928</v>
      </c>
      <c r="B12" s="8">
        <v>0.195733</v>
      </c>
      <c r="C12" s="8">
        <v>0.176353</v>
      </c>
      <c r="D12" s="8">
        <v>0.283225</v>
      </c>
      <c r="E12" s="8">
        <v>0.226943</v>
      </c>
      <c r="F12" s="8">
        <v>0.182425</v>
      </c>
      <c r="G12" s="8">
        <v>0.177093</v>
      </c>
      <c r="H12" s="8">
        <v>0.194891</v>
      </c>
      <c r="I12" s="8">
        <v>0.149046</v>
      </c>
    </row>
    <row r="13" ht="14.25" customHeight="1">
      <c r="A13" s="3" t="s">
        <v>929</v>
      </c>
      <c r="B13" s="7">
        <v>5.0</v>
      </c>
      <c r="C13" s="7">
        <v>340.0</v>
      </c>
      <c r="D13" s="7">
        <v>6.0</v>
      </c>
      <c r="E13" s="7">
        <v>107.0</v>
      </c>
      <c r="F13" s="7">
        <v>107.0</v>
      </c>
      <c r="G13" s="7">
        <v>11.0</v>
      </c>
      <c r="H13" s="7">
        <v>214.0</v>
      </c>
      <c r="I13" s="7">
        <v>0.0</v>
      </c>
    </row>
    <row r="14" ht="14.25" customHeight="1">
      <c r="A14" s="3" t="s">
        <v>26</v>
      </c>
    </row>
    <row r="15" ht="14.25" customHeight="1">
      <c r="A15" s="3" t="s">
        <v>416</v>
      </c>
      <c r="B15" s="7">
        <v>860.0</v>
      </c>
      <c r="C15" s="7">
        <v>2526.0</v>
      </c>
      <c r="D15" s="7">
        <v>157.0</v>
      </c>
      <c r="E15" s="7">
        <v>1104.0</v>
      </c>
      <c r="F15" s="7">
        <v>3954.0</v>
      </c>
      <c r="G15" s="7">
        <v>1420.0</v>
      </c>
      <c r="H15" s="7">
        <v>1749.0</v>
      </c>
      <c r="I15" s="7">
        <v>199.0</v>
      </c>
    </row>
    <row r="16" ht="14.25" customHeight="1">
      <c r="A16" s="3" t="s">
        <v>930</v>
      </c>
      <c r="B16" s="8">
        <v>0.753844</v>
      </c>
      <c r="C16" s="8">
        <v>0.829081</v>
      </c>
      <c r="D16" s="8">
        <v>0.831048</v>
      </c>
      <c r="E16" s="8">
        <v>0.749864</v>
      </c>
      <c r="F16" s="8">
        <v>0.810038</v>
      </c>
      <c r="G16" s="8">
        <v>0.817336</v>
      </c>
      <c r="H16" s="8">
        <v>0.754717</v>
      </c>
      <c r="I16" s="8">
        <v>0.807279</v>
      </c>
    </row>
    <row r="17" ht="14.25" customHeight="1">
      <c r="A17" s="3" t="s">
        <v>931</v>
      </c>
      <c r="B17" s="8">
        <v>0.246156</v>
      </c>
      <c r="C17" s="8">
        <v>0.170919</v>
      </c>
      <c r="D17" s="8">
        <v>0.168952</v>
      </c>
      <c r="E17" s="8">
        <v>0.250136</v>
      </c>
      <c r="F17" s="8">
        <v>0.189962</v>
      </c>
      <c r="G17" s="8">
        <v>0.182664</v>
      </c>
      <c r="H17" s="8">
        <v>0.245283</v>
      </c>
      <c r="I17" s="8">
        <v>0.192721</v>
      </c>
    </row>
    <row r="18" ht="14.25" customHeight="1">
      <c r="A18" s="3" t="s">
        <v>26</v>
      </c>
    </row>
    <row r="19" ht="14.25" customHeight="1">
      <c r="A19" s="1" t="s">
        <v>932</v>
      </c>
    </row>
    <row r="20" ht="14.25" customHeight="1">
      <c r="A20" s="3" t="s">
        <v>82</v>
      </c>
      <c r="B20" s="7">
        <v>860.2239</v>
      </c>
      <c r="C20" s="7">
        <v>2526.0548</v>
      </c>
      <c r="D20" s="7">
        <v>157.1141</v>
      </c>
      <c r="E20" s="7">
        <v>1103.7095</v>
      </c>
      <c r="F20" s="7">
        <v>3954.4332</v>
      </c>
      <c r="G20" s="7">
        <v>1420.4987</v>
      </c>
      <c r="H20" s="7">
        <v>1749.0286</v>
      </c>
      <c r="I20" s="7">
        <v>198.5161</v>
      </c>
    </row>
    <row r="21" ht="14.25" customHeight="1">
      <c r="A21" s="3" t="s">
        <v>26</v>
      </c>
    </row>
    <row r="22" ht="14.25" customHeight="1">
      <c r="A22" s="3" t="s">
        <v>933</v>
      </c>
      <c r="B22" s="7">
        <v>648.4749</v>
      </c>
      <c r="C22" s="7">
        <v>2094.3028</v>
      </c>
      <c r="D22" s="7">
        <v>130.5693</v>
      </c>
      <c r="E22" s="7">
        <v>827.6324</v>
      </c>
      <c r="F22" s="7">
        <v>3203.2406</v>
      </c>
      <c r="G22" s="7">
        <v>1161.0248</v>
      </c>
      <c r="H22" s="7">
        <v>1320.0212</v>
      </c>
      <c r="I22" s="7">
        <v>160.2579</v>
      </c>
    </row>
    <row r="23" ht="27.0" customHeight="1">
      <c r="A23" s="3" t="s">
        <v>934</v>
      </c>
      <c r="B23" s="8">
        <v>0.16053</v>
      </c>
      <c r="C23" s="8">
        <v>0.206282</v>
      </c>
      <c r="D23" s="8">
        <v>0.209848</v>
      </c>
      <c r="E23" s="8">
        <v>0.215245</v>
      </c>
      <c r="F23" s="8">
        <v>0.202584</v>
      </c>
      <c r="G23" s="8">
        <v>0.189634</v>
      </c>
      <c r="H23" s="8">
        <v>0.21498</v>
      </c>
      <c r="I23" s="8">
        <v>0.104907</v>
      </c>
    </row>
    <row r="24" ht="27.0" customHeight="1">
      <c r="A24" s="3" t="s">
        <v>935</v>
      </c>
      <c r="B24" s="8">
        <v>0.131906</v>
      </c>
      <c r="C24" s="8">
        <v>0.104194</v>
      </c>
      <c r="D24" s="8">
        <v>0.192401</v>
      </c>
      <c r="E24" s="8">
        <v>0.164102</v>
      </c>
      <c r="F24" s="8">
        <v>0.121396</v>
      </c>
      <c r="G24" s="8">
        <v>0.105253</v>
      </c>
      <c r="H24" s="8">
        <v>0.122356</v>
      </c>
      <c r="I24" s="8">
        <v>0.150316</v>
      </c>
    </row>
    <row r="25" ht="27.0" customHeight="1">
      <c r="A25" s="3" t="s">
        <v>936</v>
      </c>
      <c r="B25" s="8">
        <v>0.156054</v>
      </c>
      <c r="C25" s="8">
        <v>0.209837</v>
      </c>
      <c r="D25" s="8">
        <v>0.113084</v>
      </c>
      <c r="E25" s="8">
        <v>0.121272</v>
      </c>
      <c r="F25" s="8">
        <v>0.188427</v>
      </c>
      <c r="G25" s="8">
        <v>0.190721</v>
      </c>
      <c r="H25" s="8">
        <v>0.150372</v>
      </c>
      <c r="I25" s="8">
        <v>0.173735</v>
      </c>
    </row>
    <row r="26" ht="27.0" customHeight="1">
      <c r="A26" s="3" t="s">
        <v>937</v>
      </c>
      <c r="B26" s="8">
        <v>0.305354</v>
      </c>
      <c r="C26" s="8">
        <v>0.308768</v>
      </c>
      <c r="D26" s="8">
        <v>0.315715</v>
      </c>
      <c r="E26" s="8">
        <v>0.249245</v>
      </c>
      <c r="F26" s="8">
        <v>0.29763</v>
      </c>
      <c r="G26" s="8">
        <v>0.331728</v>
      </c>
      <c r="H26" s="8">
        <v>0.267009</v>
      </c>
      <c r="I26" s="8">
        <v>0.37832</v>
      </c>
    </row>
    <row r="27" ht="14.25" customHeight="1">
      <c r="A27" s="3" t="s">
        <v>26</v>
      </c>
    </row>
    <row r="28" ht="14.25" customHeight="1">
      <c r="A28" s="3" t="s">
        <v>938</v>
      </c>
      <c r="B28" s="7">
        <v>64.89</v>
      </c>
      <c r="C28" s="7">
        <v>120.4234</v>
      </c>
      <c r="D28" s="7">
        <v>10.7807</v>
      </c>
      <c r="E28" s="7">
        <v>65.2865</v>
      </c>
      <c r="F28" s="7">
        <v>194.4127</v>
      </c>
      <c r="G28" s="7">
        <v>83.0051</v>
      </c>
      <c r="H28" s="7">
        <v>101.0017</v>
      </c>
      <c r="I28" s="7">
        <v>10.3444</v>
      </c>
    </row>
    <row r="29" ht="27.0" customHeight="1">
      <c r="A29" s="3" t="s">
        <v>939</v>
      </c>
      <c r="B29" s="8">
        <v>0.02975</v>
      </c>
      <c r="C29" s="8">
        <v>0.023754</v>
      </c>
      <c r="D29" s="8">
        <v>0.020711</v>
      </c>
      <c r="E29" s="8">
        <v>0.023681</v>
      </c>
      <c r="F29" s="8">
        <v>0.021814</v>
      </c>
      <c r="G29" s="8">
        <v>0.023288</v>
      </c>
      <c r="H29" s="8">
        <v>0.030303</v>
      </c>
      <c r="I29" s="8">
        <v>0.020145</v>
      </c>
    </row>
    <row r="30" ht="27.0" customHeight="1">
      <c r="A30" s="3" t="s">
        <v>940</v>
      </c>
      <c r="B30" s="8">
        <v>0.045683</v>
      </c>
      <c r="C30" s="8">
        <v>0.023919</v>
      </c>
      <c r="D30" s="8">
        <v>0.047906</v>
      </c>
      <c r="E30" s="8">
        <v>0.035471</v>
      </c>
      <c r="F30" s="8">
        <v>0.027349</v>
      </c>
      <c r="G30" s="8">
        <v>0.035145</v>
      </c>
      <c r="H30" s="8">
        <v>0.027444</v>
      </c>
      <c r="I30" s="8">
        <v>0.031963</v>
      </c>
    </row>
    <row r="31" ht="14.25" customHeight="1">
      <c r="A31" s="3" t="s">
        <v>26</v>
      </c>
    </row>
    <row r="32" ht="14.25" customHeight="1">
      <c r="A32" s="3" t="s">
        <v>941</v>
      </c>
      <c r="B32" s="7">
        <v>146.8591</v>
      </c>
      <c r="C32" s="7">
        <v>311.3286</v>
      </c>
      <c r="D32" s="7">
        <v>15.7641</v>
      </c>
      <c r="E32" s="7">
        <v>210.7906</v>
      </c>
      <c r="F32" s="7">
        <v>556.7799</v>
      </c>
      <c r="G32" s="7">
        <v>176.4687</v>
      </c>
      <c r="H32" s="7">
        <v>328.0056</v>
      </c>
      <c r="I32" s="7">
        <v>27.9138</v>
      </c>
    </row>
    <row r="33" ht="27.0" customHeight="1">
      <c r="A33" s="3" t="s">
        <v>942</v>
      </c>
      <c r="B33" s="8">
        <v>0.041646</v>
      </c>
      <c r="C33" s="8">
        <v>0.039584</v>
      </c>
      <c r="D33" s="8">
        <v>0.042988</v>
      </c>
      <c r="E33" s="8">
        <v>0.058413</v>
      </c>
      <c r="F33" s="8">
        <v>0.050612</v>
      </c>
      <c r="G33" s="8">
        <v>0.034777</v>
      </c>
      <c r="H33" s="8">
        <v>0.041166</v>
      </c>
      <c r="I33" s="8">
        <v>0.04087</v>
      </c>
    </row>
    <row r="34" ht="27.0" customHeight="1">
      <c r="A34" s="3" t="s">
        <v>943</v>
      </c>
      <c r="B34" s="8">
        <v>0.012868</v>
      </c>
      <c r="C34" s="8">
        <v>0.014459</v>
      </c>
      <c r="D34" s="8">
        <v>0.008006</v>
      </c>
      <c r="E34" s="8">
        <v>0.01378</v>
      </c>
      <c r="F34" s="8">
        <v>0.01674</v>
      </c>
      <c r="G34" s="8">
        <v>0.015519</v>
      </c>
      <c r="H34" s="8">
        <v>0.025157</v>
      </c>
      <c r="I34" s="8">
        <v>0.027424</v>
      </c>
    </row>
    <row r="35" ht="27.0" customHeight="1">
      <c r="A35" s="3" t="s">
        <v>944</v>
      </c>
      <c r="B35" s="8">
        <v>0.085984</v>
      </c>
      <c r="C35" s="8">
        <v>0.05719</v>
      </c>
      <c r="D35" s="8">
        <v>0.030196</v>
      </c>
      <c r="E35" s="8">
        <v>0.087057</v>
      </c>
      <c r="F35" s="8">
        <v>0.055821</v>
      </c>
      <c r="G35" s="8">
        <v>0.059339</v>
      </c>
      <c r="H35" s="8">
        <v>0.089766</v>
      </c>
      <c r="I35" s="8">
        <v>0.039916</v>
      </c>
    </row>
    <row r="36" ht="27.0" customHeight="1">
      <c r="A36" s="3" t="s">
        <v>945</v>
      </c>
      <c r="B36" s="8">
        <v>0.030224</v>
      </c>
      <c r="C36" s="8">
        <v>0.012014</v>
      </c>
      <c r="D36" s="8">
        <v>0.019145</v>
      </c>
      <c r="E36" s="8">
        <v>0.031734</v>
      </c>
      <c r="F36" s="8">
        <v>0.017626</v>
      </c>
      <c r="G36" s="8">
        <v>0.014595</v>
      </c>
      <c r="H36" s="8">
        <v>0.031447</v>
      </c>
      <c r="I36" s="8">
        <v>0.032402</v>
      </c>
    </row>
    <row r="37" ht="14.25" customHeight="1">
      <c r="A37" s="3" t="s">
        <v>26</v>
      </c>
    </row>
    <row r="38" ht="14.25" customHeight="1">
      <c r="A38" s="1" t="s">
        <v>946</v>
      </c>
    </row>
    <row r="39" ht="14.25" customHeight="1">
      <c r="A39" s="1" t="s">
        <v>947</v>
      </c>
    </row>
    <row r="40" ht="14.25" customHeight="1">
      <c r="A40" s="3" t="s">
        <v>948</v>
      </c>
      <c r="B40" s="8">
        <v>0.2924</v>
      </c>
      <c r="C40" s="8">
        <v>0.3105</v>
      </c>
      <c r="D40" s="8">
        <v>0.4022</v>
      </c>
      <c r="E40" s="8">
        <v>0.3793</v>
      </c>
      <c r="F40" s="8">
        <v>0.324</v>
      </c>
      <c r="G40" s="8">
        <v>0.2949</v>
      </c>
      <c r="H40" s="8">
        <v>0.3373</v>
      </c>
      <c r="I40" s="8">
        <v>0.2552</v>
      </c>
    </row>
    <row r="41" ht="14.25" customHeight="1">
      <c r="A41" s="3" t="s">
        <v>949</v>
      </c>
      <c r="B41" s="8">
        <v>0.3409</v>
      </c>
      <c r="C41" s="8">
        <v>0.3343</v>
      </c>
      <c r="D41" s="8">
        <v>0.3733</v>
      </c>
      <c r="E41" s="8">
        <v>0.3046</v>
      </c>
      <c r="F41" s="8">
        <v>0.3204</v>
      </c>
      <c r="G41" s="8">
        <v>0.3656</v>
      </c>
      <c r="H41" s="8">
        <v>0.3076</v>
      </c>
      <c r="I41" s="8">
        <v>0.3917</v>
      </c>
    </row>
    <row r="42" ht="14.25" customHeight="1">
      <c r="A42" s="3" t="s">
        <v>950</v>
      </c>
      <c r="B42" s="8">
        <v>0.1705</v>
      </c>
      <c r="C42" s="8">
        <v>0.1464</v>
      </c>
      <c r="D42" s="8">
        <v>0.0969</v>
      </c>
      <c r="E42" s="8">
        <v>0.1365</v>
      </c>
      <c r="F42" s="8">
        <v>0.1535</v>
      </c>
      <c r="G42" s="8">
        <v>0.1362</v>
      </c>
      <c r="H42" s="8">
        <v>0.1584</v>
      </c>
      <c r="I42" s="8">
        <v>0.1492</v>
      </c>
    </row>
    <row r="43" ht="14.25" customHeight="1">
      <c r="A43" s="3" t="s">
        <v>951</v>
      </c>
      <c r="B43" s="8">
        <v>0.13</v>
      </c>
      <c r="C43" s="8">
        <v>0.1358</v>
      </c>
      <c r="D43" s="8">
        <v>0.0733</v>
      </c>
      <c r="E43" s="8">
        <v>0.1043</v>
      </c>
      <c r="F43" s="8">
        <v>0.1218</v>
      </c>
      <c r="G43" s="8">
        <v>0.1234</v>
      </c>
      <c r="H43" s="8">
        <v>0.1115</v>
      </c>
      <c r="I43" s="8">
        <v>0.1175</v>
      </c>
    </row>
    <row r="44" ht="14.25" customHeight="1">
      <c r="A44" s="3" t="s">
        <v>952</v>
      </c>
      <c r="B44" s="8">
        <v>0.0416</v>
      </c>
      <c r="C44" s="8">
        <v>0.0516</v>
      </c>
      <c r="D44" s="8">
        <v>0.0286</v>
      </c>
      <c r="E44" s="8">
        <v>0.0523</v>
      </c>
      <c r="F44" s="8">
        <v>0.058</v>
      </c>
      <c r="G44" s="8">
        <v>0.0589</v>
      </c>
      <c r="H44" s="8">
        <v>0.0515</v>
      </c>
      <c r="I44" s="8">
        <v>0.0605</v>
      </c>
    </row>
    <row r="45" ht="14.25" customHeight="1">
      <c r="A45" s="3" t="s">
        <v>953</v>
      </c>
      <c r="B45" s="8">
        <v>0.0162</v>
      </c>
      <c r="C45" s="8">
        <v>0.0145</v>
      </c>
      <c r="D45" s="8">
        <v>0.0145</v>
      </c>
      <c r="E45" s="8">
        <v>0.0143</v>
      </c>
      <c r="F45" s="8">
        <v>0.0159</v>
      </c>
      <c r="G45" s="8">
        <v>0.0163</v>
      </c>
      <c r="H45" s="8">
        <v>0.0223</v>
      </c>
      <c r="I45" s="8">
        <v>0.0168</v>
      </c>
    </row>
    <row r="46" ht="14.25" customHeight="1">
      <c r="A46" s="3" t="s">
        <v>954</v>
      </c>
      <c r="B46" s="8">
        <v>0.0083</v>
      </c>
      <c r="C46" s="8">
        <v>0.007</v>
      </c>
      <c r="D46" s="8">
        <v>0.0112</v>
      </c>
      <c r="E46" s="8">
        <v>0.0087</v>
      </c>
      <c r="F46" s="8">
        <v>0.0064</v>
      </c>
      <c r="G46" s="8">
        <v>0.0047</v>
      </c>
      <c r="H46" s="8">
        <v>0.0114</v>
      </c>
      <c r="I46" s="8">
        <v>0.009</v>
      </c>
    </row>
    <row r="47" ht="14.25" customHeight="1">
      <c r="A47" s="3" t="s">
        <v>26</v>
      </c>
    </row>
    <row r="48" ht="14.25" customHeight="1">
      <c r="A48" s="3" t="s">
        <v>417</v>
      </c>
      <c r="B48" s="20">
        <v>2.38</v>
      </c>
      <c r="C48" s="20">
        <v>2.36</v>
      </c>
      <c r="D48" s="20">
        <v>2.05</v>
      </c>
      <c r="E48" s="20">
        <v>2.23</v>
      </c>
      <c r="F48" s="20">
        <v>2.35</v>
      </c>
      <c r="G48" s="20">
        <v>2.36</v>
      </c>
      <c r="H48" s="20">
        <v>2.36</v>
      </c>
      <c r="I48" s="20">
        <v>2.43</v>
      </c>
    </row>
    <row r="49" ht="14.25" customHeight="1">
      <c r="A49" s="1" t="s">
        <v>955</v>
      </c>
    </row>
    <row r="50" ht="14.25" customHeight="1">
      <c r="A50" s="1" t="s">
        <v>956</v>
      </c>
    </row>
    <row r="51" ht="27.0" customHeight="1">
      <c r="A51" s="3" t="s">
        <v>957</v>
      </c>
      <c r="B51" s="7">
        <v>17.52</v>
      </c>
      <c r="C51" s="7">
        <v>20.08</v>
      </c>
      <c r="D51" s="7">
        <v>14.21</v>
      </c>
      <c r="E51" s="7">
        <v>17.87</v>
      </c>
      <c r="F51" s="7">
        <v>19.0</v>
      </c>
      <c r="G51" s="7">
        <v>18.1</v>
      </c>
      <c r="H51" s="7">
        <v>18.46</v>
      </c>
      <c r="I51" s="7">
        <v>19.0</v>
      </c>
    </row>
    <row r="52" ht="14.25" customHeight="1">
      <c r="A52" s="1" t="s">
        <v>958</v>
      </c>
    </row>
    <row r="53" ht="14.25" customHeight="1">
      <c r="A53" s="1" t="s">
        <v>959</v>
      </c>
    </row>
    <row r="54" ht="14.25" customHeight="1">
      <c r="A54" s="3" t="s">
        <v>226</v>
      </c>
      <c r="B54" s="8">
        <v>0.0677</v>
      </c>
      <c r="C54" s="8">
        <v>0.0559</v>
      </c>
      <c r="D54" s="8">
        <v>0.0797</v>
      </c>
      <c r="E54" s="8">
        <v>0.1019</v>
      </c>
      <c r="F54" s="8">
        <v>0.0972</v>
      </c>
      <c r="G54" s="8">
        <v>0.0551</v>
      </c>
      <c r="H54" s="8">
        <v>0.0778</v>
      </c>
      <c r="I54" s="8">
        <v>0.0422</v>
      </c>
    </row>
    <row r="55" ht="14.25" customHeight="1">
      <c r="A55" s="3" t="s">
        <v>227</v>
      </c>
      <c r="B55" s="8">
        <v>0.4468</v>
      </c>
      <c r="C55" s="8">
        <v>0.3791</v>
      </c>
      <c r="D55" s="8">
        <v>0.4151</v>
      </c>
      <c r="E55" s="8">
        <v>0.4471</v>
      </c>
      <c r="F55" s="8">
        <v>0.3693</v>
      </c>
      <c r="G55" s="8">
        <v>0.3735</v>
      </c>
      <c r="H55" s="8">
        <v>0.4305</v>
      </c>
      <c r="I55" s="8">
        <v>0.3326</v>
      </c>
    </row>
    <row r="56" ht="14.25" customHeight="1">
      <c r="A56" s="3" t="s">
        <v>228</v>
      </c>
      <c r="B56" s="8">
        <v>0.485509</v>
      </c>
      <c r="C56" s="8">
        <v>0.564988</v>
      </c>
      <c r="D56" s="8">
        <v>0.505203</v>
      </c>
      <c r="E56" s="8">
        <v>0.450942</v>
      </c>
      <c r="F56" s="8">
        <v>0.533514</v>
      </c>
      <c r="G56" s="8">
        <v>0.571421</v>
      </c>
      <c r="H56" s="8">
        <v>0.49171</v>
      </c>
      <c r="I56" s="8">
        <v>0.625187</v>
      </c>
    </row>
    <row r="57" ht="14.25" customHeight="1">
      <c r="A57" s="3" t="s">
        <v>26</v>
      </c>
    </row>
    <row r="58" ht="14.25" customHeight="1">
      <c r="A58" s="3" t="s">
        <v>960</v>
      </c>
      <c r="B58" s="20">
        <v>1.7232</v>
      </c>
      <c r="C58" s="20">
        <v>1.7882</v>
      </c>
      <c r="D58" s="20">
        <v>1.7211</v>
      </c>
      <c r="E58" s="20">
        <v>1.6474</v>
      </c>
      <c r="F58" s="20">
        <v>1.7975</v>
      </c>
      <c r="G58" s="20">
        <v>1.7951</v>
      </c>
      <c r="H58" s="20">
        <v>1.7324</v>
      </c>
      <c r="I58" s="20">
        <v>2.0377</v>
      </c>
    </row>
    <row r="59" ht="14.25" customHeight="1">
      <c r="A59" s="1" t="s">
        <v>961</v>
      </c>
    </row>
    <row r="60" ht="14.25" customHeight="1">
      <c r="A60" s="4" t="s">
        <v>962</v>
      </c>
      <c r="B60" s="5"/>
      <c r="C60" s="5"/>
      <c r="D60" s="5"/>
      <c r="E60" s="5"/>
      <c r="F60" s="5"/>
      <c r="G60" s="5"/>
      <c r="H60" s="5"/>
      <c r="I60" s="6"/>
    </row>
    <row r="61" ht="14.25" customHeight="1">
      <c r="A61" s="3" t="s">
        <v>26</v>
      </c>
    </row>
    <row r="62" ht="14.25" customHeight="1">
      <c r="A62" s="1" t="s">
        <v>963</v>
      </c>
    </row>
    <row r="63" ht="14.25" customHeight="1">
      <c r="A63" s="3" t="s">
        <v>925</v>
      </c>
      <c r="B63" s="7">
        <v>2133.0</v>
      </c>
      <c r="C63" s="7">
        <v>6176.0</v>
      </c>
      <c r="D63" s="7">
        <v>361.0</v>
      </c>
      <c r="E63" s="7">
        <v>2602.0</v>
      </c>
      <c r="F63" s="7">
        <v>9376.0</v>
      </c>
      <c r="G63" s="7">
        <v>3384.0</v>
      </c>
      <c r="H63" s="7">
        <v>4371.0</v>
      </c>
      <c r="I63" s="7">
        <v>568.0</v>
      </c>
    </row>
    <row r="64" ht="14.25" customHeight="1">
      <c r="A64" s="3" t="s">
        <v>926</v>
      </c>
      <c r="B64" s="7">
        <v>2128.0</v>
      </c>
      <c r="C64" s="7">
        <v>5837.0</v>
      </c>
      <c r="D64" s="7">
        <v>355.0</v>
      </c>
      <c r="E64" s="7">
        <v>2495.0</v>
      </c>
      <c r="F64" s="7">
        <v>9269.0</v>
      </c>
      <c r="G64" s="7">
        <v>3373.0</v>
      </c>
      <c r="H64" s="7">
        <v>4158.0</v>
      </c>
      <c r="I64" s="7">
        <v>568.0</v>
      </c>
    </row>
    <row r="65" ht="14.25" customHeight="1">
      <c r="A65" s="3" t="s">
        <v>927</v>
      </c>
      <c r="B65" s="8">
        <v>0.794477</v>
      </c>
      <c r="C65" s="8">
        <v>0.81728</v>
      </c>
      <c r="D65" s="8">
        <v>0.706326</v>
      </c>
      <c r="E65" s="8">
        <v>0.769362</v>
      </c>
      <c r="F65" s="8">
        <v>0.811501</v>
      </c>
      <c r="G65" s="8">
        <v>0.819328</v>
      </c>
      <c r="H65" s="8">
        <v>0.799904</v>
      </c>
      <c r="I65" s="8">
        <v>0.845835</v>
      </c>
    </row>
    <row r="66" ht="14.25" customHeight="1">
      <c r="A66" s="3" t="s">
        <v>928</v>
      </c>
      <c r="B66" s="8">
        <v>0.205523</v>
      </c>
      <c r="C66" s="8">
        <v>0.18272</v>
      </c>
      <c r="D66" s="8">
        <v>0.293674</v>
      </c>
      <c r="E66" s="8">
        <v>0.230638</v>
      </c>
      <c r="F66" s="8">
        <v>0.188499</v>
      </c>
      <c r="G66" s="8">
        <v>0.180672</v>
      </c>
      <c r="H66" s="8">
        <v>0.200096</v>
      </c>
      <c r="I66" s="8">
        <v>0.154165</v>
      </c>
    </row>
    <row r="67" ht="14.25" customHeight="1">
      <c r="A67" s="3" t="s">
        <v>929</v>
      </c>
      <c r="B67" s="7">
        <v>5.0</v>
      </c>
      <c r="C67" s="7">
        <v>339.0</v>
      </c>
      <c r="D67" s="7">
        <v>6.0</v>
      </c>
      <c r="E67" s="7">
        <v>107.0</v>
      </c>
      <c r="F67" s="7">
        <v>107.0</v>
      </c>
      <c r="G67" s="7">
        <v>11.0</v>
      </c>
      <c r="H67" s="7">
        <v>213.0</v>
      </c>
      <c r="I67" s="7">
        <v>0.0</v>
      </c>
    </row>
    <row r="68" ht="14.25" customHeight="1">
      <c r="A68" s="3" t="s">
        <v>26</v>
      </c>
    </row>
    <row r="69" ht="14.25" customHeight="1">
      <c r="A69" s="3" t="s">
        <v>416</v>
      </c>
      <c r="B69" s="7">
        <v>895.0</v>
      </c>
      <c r="C69" s="7">
        <v>2561.0</v>
      </c>
      <c r="D69" s="7">
        <v>154.0</v>
      </c>
      <c r="E69" s="7">
        <v>1108.0</v>
      </c>
      <c r="F69" s="7">
        <v>4011.0</v>
      </c>
      <c r="G69" s="7">
        <v>1450.0</v>
      </c>
      <c r="H69" s="7">
        <v>1781.0</v>
      </c>
      <c r="I69" s="7">
        <v>214.0</v>
      </c>
    </row>
    <row r="70" ht="14.25" customHeight="1">
      <c r="A70" s="3" t="s">
        <v>930</v>
      </c>
      <c r="B70" s="8">
        <v>0.755686</v>
      </c>
      <c r="C70" s="8">
        <v>0.829267</v>
      </c>
      <c r="D70" s="8">
        <v>0.830966</v>
      </c>
      <c r="E70" s="8">
        <v>0.750586</v>
      </c>
      <c r="F70" s="8">
        <v>0.810965</v>
      </c>
      <c r="G70" s="8">
        <v>0.817716</v>
      </c>
      <c r="H70" s="8">
        <v>0.756316</v>
      </c>
      <c r="I70" s="8">
        <v>0.807033</v>
      </c>
    </row>
    <row r="71" ht="14.25" customHeight="1">
      <c r="A71" s="3" t="s">
        <v>931</v>
      </c>
      <c r="B71" s="8">
        <v>0.244314</v>
      </c>
      <c r="C71" s="8">
        <v>0.170733</v>
      </c>
      <c r="D71" s="8">
        <v>0.169034</v>
      </c>
      <c r="E71" s="8">
        <v>0.249414</v>
      </c>
      <c r="F71" s="8">
        <v>0.189035</v>
      </c>
      <c r="G71" s="8">
        <v>0.182284</v>
      </c>
      <c r="H71" s="8">
        <v>0.243684</v>
      </c>
      <c r="I71" s="8">
        <v>0.192967</v>
      </c>
    </row>
    <row r="72" ht="14.25" customHeight="1">
      <c r="A72" s="3" t="s">
        <v>26</v>
      </c>
    </row>
    <row r="73" ht="14.25" customHeight="1">
      <c r="A73" s="1" t="s">
        <v>964</v>
      </c>
    </row>
    <row r="74" ht="14.25" customHeight="1">
      <c r="A74" s="3" t="s">
        <v>82</v>
      </c>
      <c r="B74" s="7">
        <v>895.0612</v>
      </c>
      <c r="C74" s="7">
        <v>2561.054</v>
      </c>
      <c r="D74" s="7">
        <v>154.1268</v>
      </c>
      <c r="E74" s="7">
        <v>1108.3473</v>
      </c>
      <c r="F74" s="7">
        <v>4010.6551</v>
      </c>
      <c r="G74" s="7">
        <v>1450.4263</v>
      </c>
      <c r="H74" s="7">
        <v>1781.0291</v>
      </c>
      <c r="I74" s="7">
        <v>213.5779</v>
      </c>
    </row>
    <row r="75" ht="14.25" customHeight="1">
      <c r="A75" s="3" t="s">
        <v>26</v>
      </c>
    </row>
    <row r="76" ht="14.25" customHeight="1">
      <c r="A76" s="3" t="s">
        <v>933</v>
      </c>
      <c r="B76" s="7">
        <v>676.3853</v>
      </c>
      <c r="C76" s="7">
        <v>2123.7963</v>
      </c>
      <c r="D76" s="7">
        <v>128.0742</v>
      </c>
      <c r="E76" s="7">
        <v>831.9099</v>
      </c>
      <c r="F76" s="7">
        <v>3252.5028</v>
      </c>
      <c r="G76" s="7">
        <v>1186.0366</v>
      </c>
      <c r="H76" s="7">
        <v>1347.0217</v>
      </c>
      <c r="I76" s="7">
        <v>172.3645</v>
      </c>
    </row>
    <row r="77" ht="27.0" customHeight="1">
      <c r="A77" s="3" t="s">
        <v>965</v>
      </c>
      <c r="B77" s="8">
        <v>0.167533</v>
      </c>
      <c r="C77" s="8">
        <v>0.212734</v>
      </c>
      <c r="D77" s="8">
        <v>0.21387</v>
      </c>
      <c r="E77" s="8">
        <v>0.21733</v>
      </c>
      <c r="F77" s="8">
        <v>0.207855</v>
      </c>
      <c r="G77" s="8">
        <v>0.193109</v>
      </c>
      <c r="H77" s="8">
        <v>0.21954</v>
      </c>
      <c r="I77" s="8">
        <v>0.109032</v>
      </c>
    </row>
    <row r="78" ht="27.0" customHeight="1">
      <c r="A78" s="3" t="s">
        <v>966</v>
      </c>
      <c r="B78" s="8">
        <v>0.137933</v>
      </c>
      <c r="C78" s="8">
        <v>0.106908</v>
      </c>
      <c r="D78" s="8">
        <v>0.196085</v>
      </c>
      <c r="E78" s="8">
        <v>0.165648</v>
      </c>
      <c r="F78" s="8">
        <v>0.125</v>
      </c>
      <c r="G78" s="8">
        <v>0.106358</v>
      </c>
      <c r="H78" s="8">
        <v>0.124649</v>
      </c>
      <c r="I78" s="8">
        <v>0.154353</v>
      </c>
    </row>
    <row r="79" ht="27.0" customHeight="1">
      <c r="A79" s="3" t="s">
        <v>967</v>
      </c>
      <c r="B79" s="8">
        <v>0.151303</v>
      </c>
      <c r="C79" s="8">
        <v>0.204026</v>
      </c>
      <c r="D79" s="8">
        <v>0.110441</v>
      </c>
      <c r="E79" s="8">
        <v>0.119434</v>
      </c>
      <c r="F79" s="8">
        <v>0.183335</v>
      </c>
      <c r="G79" s="8">
        <v>0.187256</v>
      </c>
      <c r="H79" s="8">
        <v>0.147108</v>
      </c>
      <c r="I79" s="8">
        <v>0.170649</v>
      </c>
    </row>
    <row r="80" ht="27.0" customHeight="1">
      <c r="A80" s="3" t="s">
        <v>968</v>
      </c>
      <c r="B80" s="8">
        <v>0.298916</v>
      </c>
      <c r="C80" s="8">
        <v>0.305598</v>
      </c>
      <c r="D80" s="8">
        <v>0.31057</v>
      </c>
      <c r="E80" s="8">
        <v>0.248173</v>
      </c>
      <c r="F80" s="8">
        <v>0.294775</v>
      </c>
      <c r="G80" s="8">
        <v>0.330994</v>
      </c>
      <c r="H80" s="8">
        <v>0.265019</v>
      </c>
      <c r="I80" s="8">
        <v>0.373</v>
      </c>
    </row>
    <row r="81" ht="14.25" customHeight="1">
      <c r="A81" s="3" t="s">
        <v>26</v>
      </c>
    </row>
    <row r="82" ht="14.25" customHeight="1">
      <c r="A82" s="3" t="s">
        <v>938</v>
      </c>
      <c r="B82" s="7">
        <v>68.9477</v>
      </c>
      <c r="C82" s="7">
        <v>124.9951</v>
      </c>
      <c r="D82" s="7">
        <v>10.7807</v>
      </c>
      <c r="E82" s="7">
        <v>66.761</v>
      </c>
      <c r="F82" s="7">
        <v>200.8263</v>
      </c>
      <c r="G82" s="7">
        <v>86.0954</v>
      </c>
      <c r="H82" s="7">
        <v>105.0017</v>
      </c>
      <c r="I82" s="7">
        <v>11.3419</v>
      </c>
    </row>
    <row r="83" ht="27.0" customHeight="1">
      <c r="A83" s="3" t="s">
        <v>969</v>
      </c>
      <c r="B83" s="8">
        <v>0.029915</v>
      </c>
      <c r="C83" s="8">
        <v>0.024563</v>
      </c>
      <c r="D83" s="8">
        <v>0.021112</v>
      </c>
      <c r="E83" s="8">
        <v>0.02441</v>
      </c>
      <c r="F83" s="8">
        <v>0.022229</v>
      </c>
      <c r="G83" s="8">
        <v>0.024831</v>
      </c>
      <c r="H83" s="8">
        <v>0.031443</v>
      </c>
      <c r="I83" s="8">
        <v>0.020281</v>
      </c>
    </row>
    <row r="84" ht="27.0" customHeight="1">
      <c r="A84" s="3" t="s">
        <v>970</v>
      </c>
      <c r="B84" s="8">
        <v>0.047116</v>
      </c>
      <c r="C84" s="8">
        <v>0.024243</v>
      </c>
      <c r="D84" s="8">
        <v>0.048835</v>
      </c>
      <c r="E84" s="8">
        <v>0.035825</v>
      </c>
      <c r="F84" s="8">
        <v>0.027844</v>
      </c>
      <c r="G84" s="8">
        <v>0.034527</v>
      </c>
      <c r="H84" s="8">
        <v>0.027513</v>
      </c>
      <c r="I84" s="8">
        <v>0.032823</v>
      </c>
    </row>
    <row r="85" ht="14.25" customHeight="1">
      <c r="A85" s="3" t="s">
        <v>26</v>
      </c>
    </row>
    <row r="86" ht="14.25" customHeight="1">
      <c r="A86" s="3" t="s">
        <v>941</v>
      </c>
      <c r="B86" s="7">
        <v>149.7281</v>
      </c>
      <c r="C86" s="7">
        <v>312.2626</v>
      </c>
      <c r="D86" s="7">
        <v>15.2719</v>
      </c>
      <c r="E86" s="7">
        <v>209.6763</v>
      </c>
      <c r="F86" s="7">
        <v>557.3259</v>
      </c>
      <c r="G86" s="7">
        <v>178.2944</v>
      </c>
      <c r="H86" s="7">
        <v>329.0057</v>
      </c>
      <c r="I86" s="7">
        <v>29.8715</v>
      </c>
    </row>
    <row r="87" ht="27.0" customHeight="1">
      <c r="A87" s="3" t="s">
        <v>971</v>
      </c>
      <c r="B87" s="8">
        <v>0.041554</v>
      </c>
      <c r="C87" s="8">
        <v>0.038913</v>
      </c>
      <c r="D87" s="8">
        <v>0.042225</v>
      </c>
      <c r="E87" s="8">
        <v>0.058568</v>
      </c>
      <c r="F87" s="8">
        <v>0.050423</v>
      </c>
      <c r="G87" s="8">
        <v>0.034702</v>
      </c>
      <c r="H87" s="8">
        <v>0.040427</v>
      </c>
      <c r="I87" s="8">
        <v>0.041058</v>
      </c>
    </row>
    <row r="88" ht="27.0" customHeight="1">
      <c r="A88" s="3" t="s">
        <v>972</v>
      </c>
      <c r="B88" s="8">
        <v>0.012368</v>
      </c>
      <c r="C88" s="8">
        <v>0.014261</v>
      </c>
      <c r="D88" s="8">
        <v>0.008161</v>
      </c>
      <c r="E88" s="8">
        <v>0.013723</v>
      </c>
      <c r="F88" s="8">
        <v>0.016532</v>
      </c>
      <c r="G88" s="8">
        <v>0.015199</v>
      </c>
      <c r="H88" s="8">
        <v>0.024705</v>
      </c>
      <c r="I88" s="8">
        <v>0.027004</v>
      </c>
    </row>
    <row r="89" ht="27.0" customHeight="1">
      <c r="A89" s="3" t="s">
        <v>973</v>
      </c>
      <c r="B89" s="8">
        <v>0.08396</v>
      </c>
      <c r="C89" s="8">
        <v>0.056903</v>
      </c>
      <c r="D89" s="8">
        <v>0.029184</v>
      </c>
      <c r="E89" s="8">
        <v>0.08579</v>
      </c>
      <c r="F89" s="8">
        <v>0.054612</v>
      </c>
      <c r="G89" s="8">
        <v>0.058731</v>
      </c>
      <c r="H89" s="8">
        <v>0.088714</v>
      </c>
      <c r="I89" s="8">
        <v>0.040171</v>
      </c>
    </row>
    <row r="90" ht="27.0" customHeight="1">
      <c r="A90" s="3" t="s">
        <v>974</v>
      </c>
      <c r="B90" s="8">
        <v>0.029401</v>
      </c>
      <c r="C90" s="8">
        <v>0.01185</v>
      </c>
      <c r="D90" s="8">
        <v>0.019516</v>
      </c>
      <c r="E90" s="8">
        <v>0.031098</v>
      </c>
      <c r="F90" s="8">
        <v>0.017394</v>
      </c>
      <c r="G90" s="8">
        <v>0.014294</v>
      </c>
      <c r="H90" s="8">
        <v>0.030882</v>
      </c>
      <c r="I90" s="8">
        <v>0.03163</v>
      </c>
    </row>
    <row r="91" ht="14.25" customHeight="1">
      <c r="A91" s="3" t="s">
        <v>26</v>
      </c>
    </row>
    <row r="92" ht="14.25" customHeight="1">
      <c r="A92" s="1" t="s">
        <v>975</v>
      </c>
    </row>
    <row r="93" ht="14.25" customHeight="1">
      <c r="A93" s="1" t="s">
        <v>976</v>
      </c>
    </row>
    <row r="94" ht="14.25" customHeight="1">
      <c r="A94" s="3" t="s">
        <v>948</v>
      </c>
      <c r="B94" s="8">
        <v>0.3055</v>
      </c>
      <c r="C94" s="8">
        <v>0.3196</v>
      </c>
      <c r="D94" s="8">
        <v>0.41</v>
      </c>
      <c r="E94" s="8">
        <v>0.383</v>
      </c>
      <c r="F94" s="8">
        <v>0.3329</v>
      </c>
      <c r="G94" s="8">
        <v>0.2995</v>
      </c>
      <c r="H94" s="8">
        <v>0.3442</v>
      </c>
      <c r="I94" s="8">
        <v>0.2634</v>
      </c>
    </row>
    <row r="95" ht="14.25" customHeight="1">
      <c r="A95" s="3" t="s">
        <v>949</v>
      </c>
      <c r="B95" s="8">
        <v>0.3378</v>
      </c>
      <c r="C95" s="8">
        <v>0.33</v>
      </c>
      <c r="D95" s="8">
        <v>0.3676</v>
      </c>
      <c r="E95" s="8">
        <v>0.3046</v>
      </c>
      <c r="F95" s="8">
        <v>0.317</v>
      </c>
      <c r="G95" s="8">
        <v>0.364</v>
      </c>
      <c r="H95" s="8">
        <v>0.3049</v>
      </c>
      <c r="I95" s="8">
        <v>0.3886</v>
      </c>
    </row>
    <row r="96" ht="14.25" customHeight="1">
      <c r="A96" s="3" t="s">
        <v>950</v>
      </c>
      <c r="B96" s="8">
        <v>0.1656</v>
      </c>
      <c r="C96" s="8">
        <v>0.1444</v>
      </c>
      <c r="D96" s="8">
        <v>0.0956</v>
      </c>
      <c r="E96" s="8">
        <v>0.1346</v>
      </c>
      <c r="F96" s="8">
        <v>0.1509</v>
      </c>
      <c r="G96" s="8">
        <v>0.1354</v>
      </c>
      <c r="H96" s="8">
        <v>0.1567</v>
      </c>
      <c r="I96" s="8">
        <v>0.1471</v>
      </c>
    </row>
    <row r="97" ht="14.25" customHeight="1">
      <c r="A97" s="3" t="s">
        <v>951</v>
      </c>
      <c r="B97" s="8">
        <v>0.1272</v>
      </c>
      <c r="C97" s="8">
        <v>0.1338</v>
      </c>
      <c r="D97" s="8">
        <v>0.0731</v>
      </c>
      <c r="E97" s="8">
        <v>0.1034</v>
      </c>
      <c r="F97" s="8">
        <v>0.1199</v>
      </c>
      <c r="G97" s="8">
        <v>0.1222</v>
      </c>
      <c r="H97" s="8">
        <v>0.1101</v>
      </c>
      <c r="I97" s="8">
        <v>0.1153</v>
      </c>
    </row>
    <row r="98" ht="14.25" customHeight="1">
      <c r="A98" s="3" t="s">
        <v>952</v>
      </c>
      <c r="B98" s="8">
        <v>0.0403</v>
      </c>
      <c r="C98" s="8">
        <v>0.0509</v>
      </c>
      <c r="D98" s="8">
        <v>0.0275</v>
      </c>
      <c r="E98" s="8">
        <v>0.0516</v>
      </c>
      <c r="F98" s="8">
        <v>0.0573</v>
      </c>
      <c r="G98" s="8">
        <v>0.0584</v>
      </c>
      <c r="H98" s="8">
        <v>0.0511</v>
      </c>
      <c r="I98" s="8">
        <v>0.0601</v>
      </c>
    </row>
    <row r="99" ht="14.25" customHeight="1">
      <c r="A99" s="3" t="s">
        <v>953</v>
      </c>
      <c r="B99" s="8">
        <v>0.0156</v>
      </c>
      <c r="C99" s="8">
        <v>0.0143</v>
      </c>
      <c r="D99" s="8">
        <v>0.0148</v>
      </c>
      <c r="E99" s="8">
        <v>0.0142</v>
      </c>
      <c r="F99" s="8">
        <v>0.0157</v>
      </c>
      <c r="G99" s="8">
        <v>0.0159</v>
      </c>
      <c r="H99" s="8">
        <v>0.0219</v>
      </c>
      <c r="I99" s="8">
        <v>0.0164</v>
      </c>
    </row>
    <row r="100" ht="14.25" customHeight="1">
      <c r="A100" s="3" t="s">
        <v>954</v>
      </c>
      <c r="B100" s="8">
        <v>0.008</v>
      </c>
      <c r="C100" s="8">
        <v>0.0069</v>
      </c>
      <c r="D100" s="8">
        <v>0.0114</v>
      </c>
      <c r="E100" s="8">
        <v>0.0087</v>
      </c>
      <c r="F100" s="8">
        <v>0.0063</v>
      </c>
      <c r="G100" s="8">
        <v>0.0046</v>
      </c>
      <c r="H100" s="8">
        <v>0.0112</v>
      </c>
      <c r="I100" s="8">
        <v>0.0091</v>
      </c>
    </row>
    <row r="101" ht="14.25" customHeight="1">
      <c r="A101" s="1" t="s">
        <v>977</v>
      </c>
    </row>
    <row r="102" ht="14.25" customHeight="1">
      <c r="A102" s="3" t="s">
        <v>417</v>
      </c>
      <c r="B102" s="20">
        <v>2.34</v>
      </c>
      <c r="C102" s="20">
        <v>2.34</v>
      </c>
      <c r="D102" s="20">
        <v>2.04</v>
      </c>
      <c r="E102" s="20">
        <v>2.22</v>
      </c>
      <c r="F102" s="20">
        <v>2.33</v>
      </c>
      <c r="G102" s="20">
        <v>2.35</v>
      </c>
      <c r="H102" s="20">
        <v>2.34</v>
      </c>
      <c r="I102" s="20">
        <v>2.41</v>
      </c>
    </row>
    <row r="103" ht="14.25" customHeight="1">
      <c r="A103" s="1" t="s">
        <v>978</v>
      </c>
    </row>
    <row r="104" ht="14.25" customHeight="1">
      <c r="A104" s="1" t="s">
        <v>979</v>
      </c>
    </row>
    <row r="105" ht="14.25" customHeight="1">
      <c r="A105" s="3" t="s">
        <v>226</v>
      </c>
      <c r="B105" s="8">
        <v>0.0712</v>
      </c>
      <c r="C105" s="8">
        <v>0.0557</v>
      </c>
      <c r="D105" s="8">
        <v>0.0812</v>
      </c>
      <c r="E105" s="8">
        <v>0.1049</v>
      </c>
      <c r="F105" s="8">
        <v>0.0968</v>
      </c>
      <c r="G105" s="8">
        <v>0.0553</v>
      </c>
      <c r="H105" s="8">
        <v>0.0775</v>
      </c>
      <c r="I105" s="8">
        <v>0.043</v>
      </c>
    </row>
    <row r="106" ht="14.25" customHeight="1">
      <c r="A106" s="3" t="s">
        <v>227</v>
      </c>
      <c r="B106" s="8">
        <v>0.4437</v>
      </c>
      <c r="C106" s="8">
        <v>0.3841</v>
      </c>
      <c r="D106" s="8">
        <v>0.4102</v>
      </c>
      <c r="E106" s="8">
        <v>0.4473</v>
      </c>
      <c r="F106" s="8">
        <v>0.3735</v>
      </c>
      <c r="G106" s="8">
        <v>0.3759</v>
      </c>
      <c r="H106" s="8">
        <v>0.434</v>
      </c>
      <c r="I106" s="8">
        <v>0.3299</v>
      </c>
    </row>
    <row r="107" ht="14.25" customHeight="1">
      <c r="A107" s="3" t="s">
        <v>228</v>
      </c>
      <c r="B107" s="8">
        <v>0.485057</v>
      </c>
      <c r="C107" s="8">
        <v>0.560169</v>
      </c>
      <c r="D107" s="8">
        <v>0.508564</v>
      </c>
      <c r="E107" s="8">
        <v>0.447725</v>
      </c>
      <c r="F107" s="8">
        <v>0.529726</v>
      </c>
      <c r="G107" s="8">
        <v>0.568785</v>
      </c>
      <c r="H107" s="8">
        <v>0.48849</v>
      </c>
      <c r="I107" s="8">
        <v>0.62706</v>
      </c>
    </row>
    <row r="108" ht="14.25" customHeight="1">
      <c r="A108" s="1" t="s">
        <v>980</v>
      </c>
    </row>
    <row r="109" ht="14.25" customHeight="1">
      <c r="A109" s="3" t="s">
        <v>960</v>
      </c>
      <c r="B109" s="20">
        <v>1.7246</v>
      </c>
      <c r="C109" s="20">
        <v>1.7799</v>
      </c>
      <c r="D109" s="20">
        <v>1.7319</v>
      </c>
      <c r="E109" s="20">
        <v>1.6463</v>
      </c>
      <c r="F109" s="20">
        <v>1.7914</v>
      </c>
      <c r="G109" s="20">
        <v>1.7907</v>
      </c>
      <c r="H109" s="20">
        <v>1.7333</v>
      </c>
      <c r="I109" s="20">
        <v>2.0456</v>
      </c>
    </row>
    <row r="110" ht="14.25" customHeight="1">
      <c r="A110" s="3" t="s">
        <v>26</v>
      </c>
    </row>
    <row r="111" ht="14.25" customHeight="1">
      <c r="A111" s="1" t="s">
        <v>981</v>
      </c>
    </row>
    <row r="112" ht="14.25" customHeight="1">
      <c r="A112" s="4" t="s">
        <v>982</v>
      </c>
      <c r="B112" s="5"/>
      <c r="C112" s="5"/>
      <c r="D112" s="5"/>
      <c r="E112" s="5"/>
      <c r="F112" s="5"/>
      <c r="G112" s="5"/>
      <c r="H112" s="5"/>
      <c r="I112" s="6"/>
    </row>
    <row r="113" ht="14.25" customHeight="1">
      <c r="A113" s="3" t="s">
        <v>26</v>
      </c>
    </row>
    <row r="114" ht="14.25" customHeight="1">
      <c r="A114" s="3" t="s">
        <v>26</v>
      </c>
    </row>
    <row r="115" ht="14.25" customHeight="1">
      <c r="A115" s="1" t="s">
        <v>983</v>
      </c>
    </row>
    <row r="116" ht="14.25" customHeight="1">
      <c r="A116" s="3" t="s">
        <v>925</v>
      </c>
      <c r="B116" s="7">
        <v>2048.0</v>
      </c>
      <c r="C116" s="7">
        <v>6163.0</v>
      </c>
      <c r="D116" s="7">
        <v>388.0</v>
      </c>
      <c r="E116" s="7">
        <v>2689.0</v>
      </c>
      <c r="F116" s="7">
        <v>9280.0</v>
      </c>
      <c r="G116" s="7">
        <v>3272.0</v>
      </c>
      <c r="H116" s="7">
        <v>4296.0</v>
      </c>
      <c r="I116" s="7">
        <v>492.0</v>
      </c>
    </row>
    <row r="117" ht="14.25" customHeight="1">
      <c r="A117" s="3" t="s">
        <v>926</v>
      </c>
      <c r="B117" s="7">
        <v>2042.0</v>
      </c>
      <c r="C117" s="7">
        <v>5815.0</v>
      </c>
      <c r="D117" s="7">
        <v>381.0</v>
      </c>
      <c r="E117" s="7">
        <v>2576.0</v>
      </c>
      <c r="F117" s="7">
        <v>9172.0</v>
      </c>
      <c r="G117" s="7">
        <v>3261.0</v>
      </c>
      <c r="H117" s="7">
        <v>4076.0</v>
      </c>
      <c r="I117" s="7">
        <v>492.0</v>
      </c>
    </row>
    <row r="118" ht="14.25" customHeight="1">
      <c r="A118" s="3" t="s">
        <v>927</v>
      </c>
      <c r="B118" s="8">
        <v>0.810583</v>
      </c>
      <c r="C118" s="8">
        <v>0.832813</v>
      </c>
      <c r="D118" s="8">
        <v>0.726867</v>
      </c>
      <c r="E118" s="8">
        <v>0.780911</v>
      </c>
      <c r="F118" s="8">
        <v>0.826789</v>
      </c>
      <c r="G118" s="8">
        <v>0.826787</v>
      </c>
      <c r="H118" s="8">
        <v>0.81158</v>
      </c>
      <c r="I118" s="8">
        <v>0.856894</v>
      </c>
    </row>
    <row r="119" ht="14.25" customHeight="1">
      <c r="A119" s="3" t="s">
        <v>928</v>
      </c>
      <c r="B119" s="8">
        <v>0.189417</v>
      </c>
      <c r="C119" s="8">
        <v>0.167187</v>
      </c>
      <c r="D119" s="8">
        <v>0.273133</v>
      </c>
      <c r="E119" s="8">
        <v>0.219089</v>
      </c>
      <c r="F119" s="8">
        <v>0.173211</v>
      </c>
      <c r="G119" s="8">
        <v>0.173213</v>
      </c>
      <c r="H119" s="8">
        <v>0.18842</v>
      </c>
      <c r="I119" s="8">
        <v>0.143106</v>
      </c>
    </row>
    <row r="120" ht="14.25" customHeight="1">
      <c r="A120" s="3" t="s">
        <v>929</v>
      </c>
      <c r="B120" s="7">
        <v>5.0</v>
      </c>
      <c r="C120" s="7">
        <v>348.0</v>
      </c>
      <c r="D120" s="7">
        <v>6.0</v>
      </c>
      <c r="E120" s="7">
        <v>113.0</v>
      </c>
      <c r="F120" s="7">
        <v>108.0</v>
      </c>
      <c r="G120" s="7">
        <v>11.0</v>
      </c>
      <c r="H120" s="7">
        <v>220.0</v>
      </c>
      <c r="I120" s="7">
        <v>0.0</v>
      </c>
    </row>
    <row r="121" ht="14.25" customHeight="1">
      <c r="A121" s="3" t="s">
        <v>26</v>
      </c>
    </row>
    <row r="122" ht="14.25" customHeight="1">
      <c r="A122" s="3" t="s">
        <v>416</v>
      </c>
      <c r="B122" s="7">
        <v>852.0</v>
      </c>
      <c r="C122" s="7">
        <v>2503.0</v>
      </c>
      <c r="D122" s="7">
        <v>161.0</v>
      </c>
      <c r="E122" s="7">
        <v>1125.0</v>
      </c>
      <c r="F122" s="7">
        <v>3897.0</v>
      </c>
      <c r="G122" s="7">
        <v>1387.0</v>
      </c>
      <c r="H122" s="7">
        <v>1720.0</v>
      </c>
      <c r="I122" s="7">
        <v>183.0</v>
      </c>
    </row>
    <row r="123" ht="14.25" customHeight="1">
      <c r="A123" s="3" t="s">
        <v>930</v>
      </c>
      <c r="B123" s="8">
        <v>0.767252</v>
      </c>
      <c r="C123" s="8">
        <v>0.838286</v>
      </c>
      <c r="D123" s="8">
        <v>0.841763</v>
      </c>
      <c r="E123" s="8">
        <v>0.734977</v>
      </c>
      <c r="F123" s="8">
        <v>0.819051</v>
      </c>
      <c r="G123" s="8">
        <v>0.828</v>
      </c>
      <c r="H123" s="8">
        <v>0.754651</v>
      </c>
      <c r="I123" s="8">
        <v>0.813272</v>
      </c>
    </row>
    <row r="124" ht="14.25" customHeight="1">
      <c r="A124" s="3" t="s">
        <v>931</v>
      </c>
      <c r="B124" s="8">
        <v>0.232748</v>
      </c>
      <c r="C124" s="8">
        <v>0.161714</v>
      </c>
      <c r="D124" s="8">
        <v>0.158237</v>
      </c>
      <c r="E124" s="8">
        <v>0.265023</v>
      </c>
      <c r="F124" s="8">
        <v>0.180949</v>
      </c>
      <c r="G124" s="8">
        <v>0.172</v>
      </c>
      <c r="H124" s="8">
        <v>0.245349</v>
      </c>
      <c r="I124" s="8">
        <v>0.186728</v>
      </c>
    </row>
    <row r="125" ht="14.25" customHeight="1">
      <c r="A125" s="3" t="s">
        <v>26</v>
      </c>
    </row>
    <row r="126" ht="14.25" customHeight="1">
      <c r="A126" s="1" t="s">
        <v>984</v>
      </c>
    </row>
    <row r="127" ht="14.25" customHeight="1">
      <c r="A127" s="3" t="s">
        <v>82</v>
      </c>
      <c r="B127" s="7">
        <v>852.438</v>
      </c>
      <c r="C127" s="7">
        <v>2503.2692</v>
      </c>
      <c r="D127" s="7">
        <v>161.3592</v>
      </c>
      <c r="E127" s="7">
        <v>1125.4801</v>
      </c>
      <c r="F127" s="7">
        <v>3896.848</v>
      </c>
      <c r="G127" s="7">
        <v>1387.1935</v>
      </c>
      <c r="H127" s="7">
        <v>1720.0281</v>
      </c>
      <c r="I127" s="7">
        <v>182.8545</v>
      </c>
    </row>
    <row r="128" ht="14.25" customHeight="1">
      <c r="A128" s="3" t="s">
        <v>26</v>
      </c>
    </row>
    <row r="129" ht="14.25" customHeight="1">
      <c r="A129" s="3" t="s">
        <v>933</v>
      </c>
      <c r="B129" s="7">
        <v>654.0349</v>
      </c>
      <c r="C129" s="7">
        <v>2098.456</v>
      </c>
      <c r="D129" s="7">
        <v>135.8263</v>
      </c>
      <c r="E129" s="7">
        <v>827.2019</v>
      </c>
      <c r="F129" s="7">
        <v>3191.7187</v>
      </c>
      <c r="G129" s="7">
        <v>1148.5964</v>
      </c>
      <c r="H129" s="7">
        <v>1298.0206</v>
      </c>
      <c r="I129" s="7">
        <v>148.7105</v>
      </c>
    </row>
    <row r="130" ht="27.0" customHeight="1">
      <c r="A130" s="3" t="s">
        <v>985</v>
      </c>
      <c r="B130" s="8">
        <v>0.164842</v>
      </c>
      <c r="C130" s="8">
        <v>0.195571</v>
      </c>
      <c r="D130" s="8">
        <v>0.188864</v>
      </c>
      <c r="E130" s="8">
        <v>0.20925</v>
      </c>
      <c r="F130" s="8">
        <v>0.196016</v>
      </c>
      <c r="G130" s="8">
        <v>0.182688</v>
      </c>
      <c r="H130" s="8">
        <v>0.209884</v>
      </c>
      <c r="I130" s="8">
        <v>0.094095</v>
      </c>
    </row>
    <row r="131" ht="27.0" customHeight="1">
      <c r="A131" s="3" t="s">
        <v>986</v>
      </c>
      <c r="B131" s="8">
        <v>0.135493</v>
      </c>
      <c r="C131" s="8">
        <v>0.108572</v>
      </c>
      <c r="D131" s="8">
        <v>0.199709</v>
      </c>
      <c r="E131" s="8">
        <v>0.160094</v>
      </c>
      <c r="F131" s="8">
        <v>0.11942</v>
      </c>
      <c r="G131" s="8">
        <v>0.113222</v>
      </c>
      <c r="H131" s="8">
        <v>0.12093</v>
      </c>
      <c r="I131" s="8">
        <v>0.148848</v>
      </c>
    </row>
    <row r="132" ht="27.0" customHeight="1">
      <c r="A132" s="3" t="s">
        <v>987</v>
      </c>
      <c r="B132" s="8">
        <v>0.170004</v>
      </c>
      <c r="C132" s="8">
        <v>0.244049</v>
      </c>
      <c r="D132" s="8">
        <v>0.128664</v>
      </c>
      <c r="E132" s="8">
        <v>0.132903</v>
      </c>
      <c r="F132" s="8">
        <v>0.21883</v>
      </c>
      <c r="G132" s="8">
        <v>0.22273</v>
      </c>
      <c r="H132" s="8">
        <v>0.16686</v>
      </c>
      <c r="I132" s="8">
        <v>0.186015</v>
      </c>
    </row>
    <row r="133" ht="27.0" customHeight="1">
      <c r="A133" s="3" t="s">
        <v>988</v>
      </c>
      <c r="B133" s="8">
        <v>0.296914</v>
      </c>
      <c r="C133" s="8">
        <v>0.290093</v>
      </c>
      <c r="D133" s="8">
        <v>0.324526</v>
      </c>
      <c r="E133" s="8">
        <v>0.23273</v>
      </c>
      <c r="F133" s="8">
        <v>0.284786</v>
      </c>
      <c r="G133" s="8">
        <v>0.30936</v>
      </c>
      <c r="H133" s="8">
        <v>0.256976</v>
      </c>
      <c r="I133" s="8">
        <v>0.384314</v>
      </c>
    </row>
    <row r="134" ht="14.25" customHeight="1">
      <c r="A134" s="3" t="s">
        <v>26</v>
      </c>
    </row>
    <row r="135" ht="14.25" customHeight="1">
      <c r="A135" s="3" t="s">
        <v>938</v>
      </c>
      <c r="B135" s="7">
        <v>54.9042</v>
      </c>
      <c r="C135" s="7">
        <v>105.6919</v>
      </c>
      <c r="D135" s="7">
        <v>10.7669</v>
      </c>
      <c r="E135" s="7">
        <v>65.5048</v>
      </c>
      <c r="F135" s="7">
        <v>173.9918</v>
      </c>
      <c r="G135" s="7">
        <v>74.768</v>
      </c>
      <c r="H135" s="7">
        <v>95.0017</v>
      </c>
      <c r="I135" s="7">
        <v>9.5085</v>
      </c>
    </row>
    <row r="136" ht="27.0" customHeight="1">
      <c r="A136" s="3" t="s">
        <v>989</v>
      </c>
      <c r="B136" s="8">
        <v>0.024457</v>
      </c>
      <c r="C136" s="8">
        <v>0.020822</v>
      </c>
      <c r="D136" s="8">
        <v>0.020038</v>
      </c>
      <c r="E136" s="8">
        <v>0.02174</v>
      </c>
      <c r="F136" s="8">
        <v>0.019625</v>
      </c>
      <c r="G136" s="8">
        <v>0.016881</v>
      </c>
      <c r="H136" s="8">
        <v>0.027326</v>
      </c>
      <c r="I136" s="8">
        <v>0.020052</v>
      </c>
    </row>
    <row r="137" ht="27.0" customHeight="1">
      <c r="A137" s="3" t="s">
        <v>990</v>
      </c>
      <c r="B137" s="8">
        <v>0.039952</v>
      </c>
      <c r="C137" s="8">
        <v>0.021399</v>
      </c>
      <c r="D137" s="8">
        <v>0.046689</v>
      </c>
      <c r="E137" s="8">
        <v>0.036462</v>
      </c>
      <c r="F137" s="8">
        <v>0.025024</v>
      </c>
      <c r="G137" s="8">
        <v>0.037018</v>
      </c>
      <c r="H137" s="8">
        <v>0.027907</v>
      </c>
      <c r="I137" s="8">
        <v>0.031948</v>
      </c>
    </row>
    <row r="138" ht="14.25" customHeight="1">
      <c r="A138" s="3" t="s">
        <v>26</v>
      </c>
    </row>
    <row r="139" ht="14.25" customHeight="1">
      <c r="A139" s="3" t="s">
        <v>941</v>
      </c>
      <c r="B139" s="7">
        <v>143.499</v>
      </c>
      <c r="C139" s="7">
        <v>299.1214</v>
      </c>
      <c r="D139" s="7">
        <v>14.766</v>
      </c>
      <c r="E139" s="7">
        <v>232.7734</v>
      </c>
      <c r="F139" s="7">
        <v>531.1375</v>
      </c>
      <c r="G139" s="7">
        <v>163.8292</v>
      </c>
      <c r="H139" s="7">
        <v>327.0058</v>
      </c>
      <c r="I139" s="7">
        <v>24.6355</v>
      </c>
    </row>
    <row r="140" ht="27.0" customHeight="1">
      <c r="A140" s="3" t="s">
        <v>991</v>
      </c>
      <c r="B140" s="8">
        <v>0.040425</v>
      </c>
      <c r="C140" s="8">
        <v>0.038804</v>
      </c>
      <c r="D140" s="8">
        <v>0.031012</v>
      </c>
      <c r="E140" s="8">
        <v>0.056496</v>
      </c>
      <c r="F140" s="8">
        <v>0.045136</v>
      </c>
      <c r="G140" s="8">
        <v>0.033252</v>
      </c>
      <c r="H140" s="8">
        <v>0.043023</v>
      </c>
      <c r="I140" s="8">
        <v>0.036265</v>
      </c>
    </row>
    <row r="141" ht="27.0" customHeight="1">
      <c r="A141" s="3" t="s">
        <v>992</v>
      </c>
      <c r="B141" s="8">
        <v>0.014587</v>
      </c>
      <c r="C141" s="8">
        <v>0.014725</v>
      </c>
      <c r="D141" s="8">
        <v>0.007796</v>
      </c>
      <c r="E141" s="8">
        <v>0.014156</v>
      </c>
      <c r="F141" s="8">
        <v>0.015697</v>
      </c>
      <c r="G141" s="8">
        <v>0.015055</v>
      </c>
      <c r="H141" s="8">
        <v>0.025</v>
      </c>
      <c r="I141" s="8">
        <v>0.027071</v>
      </c>
    </row>
    <row r="142" ht="27.0" customHeight="1">
      <c r="A142" s="3" t="s">
        <v>993</v>
      </c>
      <c r="B142" s="8">
        <v>0.083034</v>
      </c>
      <c r="C142" s="8">
        <v>0.053164</v>
      </c>
      <c r="D142" s="8">
        <v>0.035629</v>
      </c>
      <c r="E142" s="8">
        <v>0.09675</v>
      </c>
      <c r="F142" s="8">
        <v>0.059032</v>
      </c>
      <c r="G142" s="8">
        <v>0.053112</v>
      </c>
      <c r="H142" s="8">
        <v>0.087791</v>
      </c>
      <c r="I142" s="8">
        <v>0.037981</v>
      </c>
    </row>
    <row r="143" ht="27.0" customHeight="1">
      <c r="A143" s="3" t="s">
        <v>994</v>
      </c>
      <c r="B143" s="8">
        <v>0.030293</v>
      </c>
      <c r="C143" s="8">
        <v>0.0128</v>
      </c>
      <c r="D143" s="8">
        <v>0.017074</v>
      </c>
      <c r="E143" s="8">
        <v>0.039419</v>
      </c>
      <c r="F143" s="8">
        <v>0.016435</v>
      </c>
      <c r="G143" s="8">
        <v>0.016683</v>
      </c>
      <c r="H143" s="8">
        <v>0.034302</v>
      </c>
      <c r="I143" s="8">
        <v>0.03341</v>
      </c>
    </row>
    <row r="144" ht="14.25" customHeight="1">
      <c r="A144" s="3" t="s">
        <v>26</v>
      </c>
    </row>
    <row r="145" ht="14.25" customHeight="1">
      <c r="A145" s="1" t="s">
        <v>995</v>
      </c>
    </row>
    <row r="146" ht="14.25" customHeight="1">
      <c r="A146" s="1" t="s">
        <v>996</v>
      </c>
    </row>
    <row r="147" ht="14.25" customHeight="1">
      <c r="A147" s="3" t="s">
        <v>948</v>
      </c>
      <c r="B147" s="8">
        <v>0.3003</v>
      </c>
      <c r="C147" s="8">
        <v>0.3041</v>
      </c>
      <c r="D147" s="8">
        <v>0.3886</v>
      </c>
      <c r="E147" s="8">
        <v>0.3693</v>
      </c>
      <c r="F147" s="8">
        <v>0.3154</v>
      </c>
      <c r="G147" s="8">
        <v>0.2959</v>
      </c>
      <c r="H147" s="8">
        <v>0.3308</v>
      </c>
      <c r="I147" s="8">
        <v>0.2429</v>
      </c>
    </row>
    <row r="148" ht="14.25" customHeight="1">
      <c r="A148" s="3" t="s">
        <v>949</v>
      </c>
      <c r="B148" s="8">
        <v>0.3346</v>
      </c>
      <c r="C148" s="8">
        <v>0.3315</v>
      </c>
      <c r="D148" s="8">
        <v>0.3772</v>
      </c>
      <c r="E148" s="8">
        <v>0.2994</v>
      </c>
      <c r="F148" s="8">
        <v>0.322</v>
      </c>
      <c r="G148" s="8">
        <v>0.3552</v>
      </c>
      <c r="H148" s="8">
        <v>0.3064</v>
      </c>
      <c r="I148" s="8">
        <v>0.3997</v>
      </c>
    </row>
    <row r="149" ht="14.25" customHeight="1">
      <c r="A149" s="3" t="s">
        <v>950</v>
      </c>
      <c r="B149" s="8">
        <v>0.1712</v>
      </c>
      <c r="C149" s="8">
        <v>0.1489</v>
      </c>
      <c r="D149" s="8">
        <v>0.1022</v>
      </c>
      <c r="E149" s="8">
        <v>0.1489</v>
      </c>
      <c r="F149" s="8">
        <v>0.155</v>
      </c>
      <c r="G149" s="8">
        <v>0.1426</v>
      </c>
      <c r="H149" s="8">
        <v>0.1616</v>
      </c>
      <c r="I149" s="8">
        <v>0.1531</v>
      </c>
    </row>
    <row r="150" ht="14.25" customHeight="1">
      <c r="A150" s="3" t="s">
        <v>951</v>
      </c>
      <c r="B150" s="8">
        <v>0.1289</v>
      </c>
      <c r="C150" s="8">
        <v>0.1395</v>
      </c>
      <c r="D150" s="8">
        <v>0.0776</v>
      </c>
      <c r="E150" s="8">
        <v>0.1085</v>
      </c>
      <c r="F150" s="8">
        <v>0.125</v>
      </c>
      <c r="G150" s="8">
        <v>0.1241</v>
      </c>
      <c r="H150" s="8">
        <v>0.1151</v>
      </c>
      <c r="I150" s="8">
        <v>0.1194</v>
      </c>
    </row>
    <row r="151" ht="14.25" customHeight="1">
      <c r="A151" s="3" t="s">
        <v>952</v>
      </c>
      <c r="B151" s="8">
        <v>0.0402</v>
      </c>
      <c r="C151" s="8">
        <v>0.0542</v>
      </c>
      <c r="D151" s="8">
        <v>0.0294</v>
      </c>
      <c r="E151" s="8">
        <v>0.0513</v>
      </c>
      <c r="F151" s="8">
        <v>0.0599</v>
      </c>
      <c r="G151" s="8">
        <v>0.0607</v>
      </c>
      <c r="H151" s="8">
        <v>0.0523</v>
      </c>
      <c r="I151" s="8">
        <v>0.0586</v>
      </c>
    </row>
    <row r="152" ht="14.25" customHeight="1">
      <c r="A152" s="3" t="s">
        <v>953</v>
      </c>
      <c r="B152" s="8">
        <v>0.0163</v>
      </c>
      <c r="C152" s="8">
        <v>0.0146</v>
      </c>
      <c r="D152" s="8">
        <v>0.0141</v>
      </c>
      <c r="E152" s="8">
        <v>0.014</v>
      </c>
      <c r="F152" s="8">
        <v>0.016</v>
      </c>
      <c r="G152" s="8">
        <v>0.0167</v>
      </c>
      <c r="H152" s="8">
        <v>0.0221</v>
      </c>
      <c r="I152" s="8">
        <v>0.0174</v>
      </c>
    </row>
    <row r="153" ht="14.25" customHeight="1">
      <c r="A153" s="3" t="s">
        <v>954</v>
      </c>
      <c r="B153" s="8">
        <v>0.0084</v>
      </c>
      <c r="C153" s="8">
        <v>0.0071</v>
      </c>
      <c r="D153" s="8">
        <v>0.0109</v>
      </c>
      <c r="E153" s="8">
        <v>0.0085</v>
      </c>
      <c r="F153" s="8">
        <v>0.0065</v>
      </c>
      <c r="G153" s="8">
        <v>0.0048</v>
      </c>
      <c r="H153" s="8">
        <v>0.0116</v>
      </c>
      <c r="I153" s="8">
        <v>0.0089</v>
      </c>
    </row>
    <row r="154" ht="14.25" customHeight="1">
      <c r="A154" s="3" t="s">
        <v>26</v>
      </c>
    </row>
    <row r="155" ht="14.25" customHeight="1">
      <c r="A155" s="3" t="s">
        <v>417</v>
      </c>
      <c r="B155" s="20">
        <v>2.36</v>
      </c>
      <c r="C155" s="20">
        <v>2.39</v>
      </c>
      <c r="D155" s="20">
        <v>2.08</v>
      </c>
      <c r="E155" s="20">
        <v>2.26</v>
      </c>
      <c r="F155" s="20">
        <v>2.37</v>
      </c>
      <c r="G155" s="20">
        <v>2.37</v>
      </c>
      <c r="H155" s="20">
        <v>2.38</v>
      </c>
      <c r="I155" s="20">
        <v>2.45</v>
      </c>
    </row>
    <row r="156" ht="14.25" customHeight="1">
      <c r="A156" s="1" t="s">
        <v>997</v>
      </c>
    </row>
    <row r="157" ht="14.25" customHeight="1">
      <c r="A157" s="1" t="s">
        <v>998</v>
      </c>
    </row>
    <row r="158" ht="27.0" customHeight="1">
      <c r="A158" s="3" t="s">
        <v>999</v>
      </c>
      <c r="B158" s="7">
        <v>15.96</v>
      </c>
      <c r="C158" s="7">
        <v>17.44</v>
      </c>
      <c r="D158" s="7">
        <v>14.6</v>
      </c>
      <c r="E158" s="7">
        <v>17.36</v>
      </c>
      <c r="F158" s="7">
        <v>16.85</v>
      </c>
      <c r="G158" s="7">
        <v>15.49</v>
      </c>
      <c r="H158" s="7">
        <v>17.0</v>
      </c>
      <c r="I158" s="7">
        <v>17.55</v>
      </c>
    </row>
    <row r="159" ht="14.25" customHeight="1">
      <c r="A159" s="1" t="s">
        <v>1000</v>
      </c>
    </row>
    <row r="160" ht="14.25" customHeight="1">
      <c r="A160" s="1" t="s">
        <v>1001</v>
      </c>
    </row>
    <row r="161" ht="14.25" customHeight="1">
      <c r="A161" s="3" t="s">
        <v>226</v>
      </c>
      <c r="B161" s="8">
        <v>0.0388</v>
      </c>
      <c r="C161" s="8">
        <v>0.058</v>
      </c>
      <c r="D161" s="8">
        <v>0.0638</v>
      </c>
      <c r="E161" s="8">
        <v>0.0707</v>
      </c>
      <c r="F161" s="8">
        <v>0.1</v>
      </c>
      <c r="G161" s="8">
        <v>0.0505</v>
      </c>
      <c r="H161" s="8">
        <v>0.0762</v>
      </c>
      <c r="I161" s="8">
        <v>0.0441</v>
      </c>
    </row>
    <row r="162" ht="14.25" customHeight="1">
      <c r="A162" s="3" t="s">
        <v>227</v>
      </c>
      <c r="B162" s="8">
        <v>0.4842</v>
      </c>
      <c r="C162" s="8">
        <v>0.3214</v>
      </c>
      <c r="D162" s="8">
        <v>0.4678</v>
      </c>
      <c r="E162" s="8">
        <v>0.4405</v>
      </c>
      <c r="F162" s="8">
        <v>0.3225</v>
      </c>
      <c r="G162" s="8">
        <v>0.3431</v>
      </c>
      <c r="H162" s="8">
        <v>0.3913</v>
      </c>
      <c r="I162" s="8">
        <v>0.3549</v>
      </c>
    </row>
    <row r="163" ht="14.25" customHeight="1">
      <c r="A163" s="3" t="s">
        <v>228</v>
      </c>
      <c r="B163" s="8">
        <v>0.476919</v>
      </c>
      <c r="C163" s="8">
        <v>0.6206</v>
      </c>
      <c r="D163" s="8">
        <v>0.468397</v>
      </c>
      <c r="E163" s="8">
        <v>0.488815</v>
      </c>
      <c r="F163" s="8">
        <v>0.577598</v>
      </c>
      <c r="G163" s="8">
        <v>0.606413</v>
      </c>
      <c r="H163" s="8">
        <v>0.532558</v>
      </c>
      <c r="I163" s="8">
        <v>0.600935</v>
      </c>
    </row>
    <row r="164" ht="14.25" customHeight="1">
      <c r="A164" s="3" t="s">
        <v>26</v>
      </c>
    </row>
    <row r="165" ht="14.25" customHeight="1">
      <c r="A165" s="3" t="s">
        <v>960</v>
      </c>
      <c r="B165" s="20">
        <v>1.7011</v>
      </c>
      <c r="C165" s="20">
        <v>1.8566</v>
      </c>
      <c r="D165" s="20">
        <v>1.671</v>
      </c>
      <c r="E165" s="20">
        <v>1.6736</v>
      </c>
      <c r="F165" s="20">
        <v>1.8358</v>
      </c>
      <c r="G165" s="20">
        <v>1.8203</v>
      </c>
      <c r="H165" s="20">
        <v>1.7727</v>
      </c>
      <c r="I165" s="20">
        <v>1.9766</v>
      </c>
    </row>
    <row r="166" ht="14.25" customHeight="1">
      <c r="A166" s="1" t="s">
        <v>1002</v>
      </c>
    </row>
    <row r="167" ht="14.25" customHeight="1">
      <c r="A167" s="3" t="s">
        <v>26</v>
      </c>
    </row>
    <row r="168" ht="14.25" customHeight="1">
      <c r="A168" s="4" t="s">
        <v>1003</v>
      </c>
      <c r="B168" s="5"/>
      <c r="C168" s="5"/>
      <c r="D168" s="5"/>
      <c r="E168" s="5"/>
      <c r="F168" s="5"/>
      <c r="G168" s="5"/>
      <c r="H168" s="5"/>
      <c r="I168" s="6"/>
    </row>
    <row r="169" ht="14.25" customHeight="1">
      <c r="A169" s="3" t="s">
        <v>26</v>
      </c>
    </row>
    <row r="170" ht="14.25" customHeight="1">
      <c r="A170" s="3" t="s">
        <v>26</v>
      </c>
    </row>
    <row r="171" ht="14.25" customHeight="1">
      <c r="A171" s="1" t="s">
        <v>1004</v>
      </c>
    </row>
    <row r="172" ht="14.25" customHeight="1">
      <c r="A172" s="3" t="s">
        <v>925</v>
      </c>
      <c r="B172" s="7">
        <v>2105.0</v>
      </c>
      <c r="C172" s="7">
        <v>6568.0</v>
      </c>
      <c r="D172" s="7">
        <v>396.0</v>
      </c>
      <c r="E172" s="7">
        <v>2968.0</v>
      </c>
      <c r="F172" s="7">
        <v>9927.0</v>
      </c>
      <c r="G172" s="7">
        <v>3304.0</v>
      </c>
      <c r="H172" s="7">
        <v>4249.0</v>
      </c>
      <c r="I172" s="7">
        <v>512.0</v>
      </c>
    </row>
    <row r="173" ht="14.25" customHeight="1">
      <c r="A173" s="3" t="s">
        <v>926</v>
      </c>
      <c r="B173" s="7">
        <v>2118.0</v>
      </c>
      <c r="C173" s="7">
        <v>6235.0</v>
      </c>
      <c r="D173" s="7">
        <v>384.0</v>
      </c>
      <c r="E173" s="7">
        <v>2835.0</v>
      </c>
      <c r="F173" s="7">
        <v>9819.0</v>
      </c>
      <c r="G173" s="7">
        <v>3269.0</v>
      </c>
      <c r="H173" s="7">
        <v>4078.0</v>
      </c>
      <c r="I173" s="7">
        <v>514.0</v>
      </c>
    </row>
    <row r="174" ht="14.25" customHeight="1">
      <c r="A174" s="3" t="s">
        <v>927</v>
      </c>
      <c r="B174" s="8">
        <v>0.853068</v>
      </c>
      <c r="C174" s="8">
        <v>0.858078</v>
      </c>
      <c r="D174" s="8">
        <v>0.796743</v>
      </c>
      <c r="E174" s="8">
        <v>0.791588</v>
      </c>
      <c r="F174" s="8">
        <v>0.858245</v>
      </c>
      <c r="G174" s="8">
        <v>0.845404</v>
      </c>
      <c r="H174" s="8">
        <v>0.820991</v>
      </c>
      <c r="I174" s="8">
        <v>0.871324</v>
      </c>
    </row>
    <row r="175" ht="14.25" customHeight="1">
      <c r="A175" s="3" t="s">
        <v>928</v>
      </c>
      <c r="B175" s="8">
        <v>0.140392</v>
      </c>
      <c r="C175" s="8">
        <v>0.141098</v>
      </c>
      <c r="D175" s="8">
        <v>0.223491</v>
      </c>
      <c r="E175" s="8">
        <v>0.199987</v>
      </c>
      <c r="F175" s="8">
        <v>0.142398</v>
      </c>
      <c r="G175" s="8">
        <v>0.160942</v>
      </c>
      <c r="H175" s="8">
        <v>0.180971</v>
      </c>
      <c r="I175" s="8">
        <v>0.12426</v>
      </c>
    </row>
    <row r="176" ht="14.25" customHeight="1">
      <c r="A176" s="3" t="s">
        <v>929</v>
      </c>
      <c r="B176" s="7">
        <v>0.0</v>
      </c>
      <c r="C176" s="7">
        <v>338.0</v>
      </c>
      <c r="D176" s="7">
        <v>4.0</v>
      </c>
      <c r="E176" s="7">
        <v>156.0</v>
      </c>
      <c r="F176" s="7">
        <v>102.0</v>
      </c>
      <c r="G176" s="7">
        <v>14.0</v>
      </c>
      <c r="H176" s="7">
        <v>163.0</v>
      </c>
      <c r="I176" s="7">
        <v>0.0</v>
      </c>
    </row>
    <row r="177" ht="14.25" customHeight="1">
      <c r="A177" s="3" t="s">
        <v>26</v>
      </c>
    </row>
    <row r="178" ht="14.25" customHeight="1">
      <c r="A178" s="3" t="s">
        <v>416</v>
      </c>
      <c r="B178" s="7">
        <v>816.0</v>
      </c>
      <c r="C178" s="7">
        <v>2583.0</v>
      </c>
      <c r="D178" s="7">
        <v>156.0</v>
      </c>
      <c r="E178" s="7">
        <v>1213.0</v>
      </c>
      <c r="F178" s="7">
        <v>3957.0</v>
      </c>
      <c r="G178" s="7">
        <v>1401.0</v>
      </c>
      <c r="H178" s="7">
        <v>1704.0</v>
      </c>
      <c r="I178" s="7">
        <v>177.0</v>
      </c>
    </row>
    <row r="179" ht="14.25" customHeight="1">
      <c r="A179" s="3" t="s">
        <v>930</v>
      </c>
      <c r="B179" s="8">
        <v>0.705334</v>
      </c>
      <c r="C179" s="8">
        <v>0.687912</v>
      </c>
      <c r="D179" s="8">
        <v>0.596764</v>
      </c>
      <c r="E179" s="8">
        <v>0.609456</v>
      </c>
      <c r="F179" s="8">
        <v>0.677905</v>
      </c>
      <c r="G179" s="8">
        <v>0.670406</v>
      </c>
      <c r="H179" s="8">
        <v>0.63791</v>
      </c>
      <c r="I179" s="8">
        <v>0.755811</v>
      </c>
    </row>
    <row r="180" ht="14.25" customHeight="1">
      <c r="A180" s="3" t="s">
        <v>931</v>
      </c>
      <c r="B180" s="8">
        <v>0.293657</v>
      </c>
      <c r="C180" s="8">
        <v>0.31225</v>
      </c>
      <c r="D180" s="8">
        <v>0.393572</v>
      </c>
      <c r="E180" s="8">
        <v>0.410253</v>
      </c>
      <c r="F180" s="8">
        <v>0.322345</v>
      </c>
      <c r="G180" s="8">
        <v>0.334898</v>
      </c>
      <c r="H180" s="8">
        <v>0.365025</v>
      </c>
      <c r="I180" s="8">
        <v>0.263532</v>
      </c>
    </row>
    <row r="181" ht="14.25" customHeight="1">
      <c r="A181" s="3" t="s">
        <v>26</v>
      </c>
    </row>
    <row r="182" ht="14.25" customHeight="1">
      <c r="A182" s="1" t="s">
        <v>1005</v>
      </c>
    </row>
    <row r="183" ht="27.0" customHeight="1">
      <c r="A183" s="3" t="s">
        <v>1006</v>
      </c>
      <c r="B183" s="7">
        <v>287.0</v>
      </c>
      <c r="C183" s="7">
        <v>903.0</v>
      </c>
      <c r="D183" s="7">
        <v>29.0</v>
      </c>
      <c r="E183" s="7">
        <v>326.0</v>
      </c>
      <c r="F183" s="7">
        <v>1380.0</v>
      </c>
      <c r="G183" s="7">
        <v>390.0</v>
      </c>
      <c r="H183" s="7">
        <v>543.0</v>
      </c>
      <c r="I183" s="7">
        <v>60.0</v>
      </c>
    </row>
    <row r="184" ht="14.25" customHeight="1">
      <c r="A184" s="3" t="s">
        <v>26</v>
      </c>
    </row>
    <row r="185" ht="14.25" customHeight="1">
      <c r="A185" s="3" t="s">
        <v>1007</v>
      </c>
      <c r="B185" s="7">
        <v>287.0</v>
      </c>
      <c r="C185" s="7">
        <v>903.0</v>
      </c>
      <c r="D185" s="7">
        <v>29.0</v>
      </c>
      <c r="E185" s="7">
        <v>326.0</v>
      </c>
      <c r="F185" s="7">
        <v>1380.0</v>
      </c>
      <c r="G185" s="7">
        <v>390.0</v>
      </c>
      <c r="H185" s="7">
        <v>543.0</v>
      </c>
      <c r="I185" s="7">
        <v>60.0</v>
      </c>
    </row>
    <row r="186" ht="14.25" customHeight="1">
      <c r="A186" s="3" t="s">
        <v>1008</v>
      </c>
      <c r="B186" s="8">
        <v>0.774694</v>
      </c>
      <c r="C186" s="8">
        <v>0.843793</v>
      </c>
      <c r="D186" s="8">
        <v>0.704896</v>
      </c>
      <c r="E186" s="8">
        <v>0.646903</v>
      </c>
      <c r="F186" s="8">
        <v>0.793768</v>
      </c>
      <c r="G186" s="8">
        <v>0.813239</v>
      </c>
      <c r="H186" s="8">
        <v>0.742173</v>
      </c>
      <c r="I186" s="8">
        <v>0.789892</v>
      </c>
    </row>
    <row r="187" ht="14.25" customHeight="1">
      <c r="A187" s="3" t="s">
        <v>1009</v>
      </c>
      <c r="B187" s="8">
        <v>0.091955</v>
      </c>
      <c r="C187" s="8">
        <v>0.03552</v>
      </c>
      <c r="D187" s="8">
        <v>0.017091</v>
      </c>
      <c r="E187" s="8">
        <v>0.094513</v>
      </c>
      <c r="F187" s="8">
        <v>0.057491</v>
      </c>
      <c r="G187" s="8">
        <v>0.022031</v>
      </c>
      <c r="H187" s="8">
        <v>0.055249</v>
      </c>
      <c r="I187" s="8">
        <v>0.119401</v>
      </c>
    </row>
    <row r="188" ht="14.25" customHeight="1">
      <c r="A188" s="3" t="s">
        <v>1010</v>
      </c>
      <c r="B188" s="8">
        <v>0.133351</v>
      </c>
      <c r="C188" s="8">
        <v>0.120687</v>
      </c>
      <c r="D188" s="8">
        <v>0.278013</v>
      </c>
      <c r="E188" s="8">
        <v>0.258585</v>
      </c>
      <c r="F188" s="8">
        <v>0.14874</v>
      </c>
      <c r="G188" s="8">
        <v>0.16473</v>
      </c>
      <c r="H188" s="8">
        <v>0.202579</v>
      </c>
      <c r="I188" s="8">
        <v>0.090708</v>
      </c>
    </row>
    <row r="189" ht="14.25" customHeight="1">
      <c r="A189" s="3" t="s">
        <v>26</v>
      </c>
    </row>
    <row r="190" ht="27.0" customHeight="1">
      <c r="A190" s="3" t="s">
        <v>1011</v>
      </c>
      <c r="B190" s="7">
        <v>0.0</v>
      </c>
      <c r="C190" s="7">
        <v>0.0</v>
      </c>
      <c r="D190" s="7">
        <v>0.0</v>
      </c>
      <c r="E190" s="7">
        <v>0.0</v>
      </c>
      <c r="F190" s="7">
        <v>0.0</v>
      </c>
      <c r="G190" s="7">
        <v>0.0</v>
      </c>
      <c r="H190" s="7">
        <v>0.0</v>
      </c>
      <c r="I190" s="7">
        <v>0.0</v>
      </c>
    </row>
    <row r="191" ht="14.25" customHeight="1">
      <c r="A191" s="3" t="s">
        <v>1009</v>
      </c>
      <c r="B191" s="8">
        <v>0.0</v>
      </c>
      <c r="C191" s="8">
        <v>0.0</v>
      </c>
      <c r="D191" s="8">
        <v>0.0</v>
      </c>
      <c r="E191" s="8">
        <v>0.0</v>
      </c>
      <c r="F191" s="8">
        <v>0.0</v>
      </c>
      <c r="G191" s="8">
        <v>0.0</v>
      </c>
      <c r="H191" s="8">
        <v>0.0</v>
      </c>
      <c r="I191" s="8">
        <v>0.0</v>
      </c>
    </row>
    <row r="192" ht="14.25" customHeight="1">
      <c r="A192" s="3" t="s">
        <v>1010</v>
      </c>
      <c r="B192" s="8">
        <v>0.0</v>
      </c>
      <c r="C192" s="8">
        <v>0.0</v>
      </c>
      <c r="D192" s="8">
        <v>0.0</v>
      </c>
      <c r="E192" s="8">
        <v>0.0</v>
      </c>
      <c r="F192" s="8">
        <v>0.0</v>
      </c>
      <c r="G192" s="8">
        <v>0.0</v>
      </c>
      <c r="H192" s="8">
        <v>0.0</v>
      </c>
      <c r="I192" s="8">
        <v>0.0</v>
      </c>
    </row>
    <row r="193" ht="14.25" customHeight="1">
      <c r="A193" s="3" t="s">
        <v>26</v>
      </c>
    </row>
    <row r="194" ht="27.0" customHeight="1">
      <c r="A194" s="3" t="s">
        <v>1012</v>
      </c>
      <c r="B194" s="7">
        <v>530.0</v>
      </c>
      <c r="C194" s="7">
        <v>1680.0</v>
      </c>
      <c r="D194" s="7">
        <v>126.0</v>
      </c>
      <c r="E194" s="7">
        <v>911.0</v>
      </c>
      <c r="F194" s="7">
        <v>2578.0</v>
      </c>
      <c r="G194" s="7">
        <v>1019.0</v>
      </c>
      <c r="H194" s="7">
        <v>1166.0</v>
      </c>
      <c r="I194" s="7">
        <v>120.0</v>
      </c>
    </row>
    <row r="195" ht="14.25" customHeight="1">
      <c r="A195" s="3" t="s">
        <v>26</v>
      </c>
    </row>
    <row r="196" ht="14.25" customHeight="1">
      <c r="A196" s="3" t="s">
        <v>1013</v>
      </c>
      <c r="B196" s="7">
        <v>289.0</v>
      </c>
      <c r="C196" s="7">
        <v>874.0</v>
      </c>
      <c r="D196" s="7">
        <v>65.0</v>
      </c>
      <c r="E196" s="7">
        <v>413.0</v>
      </c>
      <c r="F196" s="7">
        <v>1303.0</v>
      </c>
      <c r="G196" s="7">
        <v>549.0</v>
      </c>
      <c r="H196" s="7">
        <v>544.0</v>
      </c>
      <c r="I196" s="7">
        <v>73.0</v>
      </c>
    </row>
    <row r="197" ht="14.25" customHeight="1">
      <c r="A197" s="3" t="s">
        <v>1008</v>
      </c>
      <c r="B197" s="8">
        <v>0.467127</v>
      </c>
      <c r="C197" s="8">
        <v>0.464556</v>
      </c>
      <c r="D197" s="8">
        <v>0.441933</v>
      </c>
      <c r="E197" s="8">
        <v>0.340633</v>
      </c>
      <c r="F197" s="8">
        <v>0.452572</v>
      </c>
      <c r="G197" s="8">
        <v>0.466234</v>
      </c>
      <c r="H197" s="8">
        <v>0.392794</v>
      </c>
      <c r="I197" s="8">
        <v>0.554197</v>
      </c>
    </row>
    <row r="198" ht="14.25" customHeight="1">
      <c r="A198" s="3" t="s">
        <v>1009</v>
      </c>
      <c r="B198" s="8">
        <v>0.009589</v>
      </c>
      <c r="C198" s="8">
        <v>0.014785</v>
      </c>
      <c r="D198" s="8">
        <v>0.006021</v>
      </c>
      <c r="E198" s="8">
        <v>0.038924</v>
      </c>
      <c r="F198" s="8">
        <v>0.010928</v>
      </c>
      <c r="G198" s="8">
        <v>0.01806</v>
      </c>
      <c r="H198" s="8">
        <v>0.042882</v>
      </c>
      <c r="I198" s="8">
        <v>0.013505</v>
      </c>
    </row>
    <row r="199" ht="14.25" customHeight="1">
      <c r="A199" s="3" t="s">
        <v>1010</v>
      </c>
      <c r="B199" s="8">
        <v>0.068959</v>
      </c>
      <c r="C199" s="8">
        <v>0.040846</v>
      </c>
      <c r="D199" s="8">
        <v>0.063842</v>
      </c>
      <c r="E199" s="8">
        <v>0.074214</v>
      </c>
      <c r="F199" s="8">
        <v>0.041808</v>
      </c>
      <c r="G199" s="8">
        <v>0.054945</v>
      </c>
      <c r="H199" s="8">
        <v>0.030875</v>
      </c>
      <c r="I199" s="8">
        <v>0.043421</v>
      </c>
    </row>
    <row r="200" ht="14.25" customHeight="1">
      <c r="A200" s="3" t="s">
        <v>26</v>
      </c>
    </row>
    <row r="201" ht="27.0" customHeight="1">
      <c r="A201" s="3" t="s">
        <v>1014</v>
      </c>
      <c r="B201" s="7">
        <v>31.0</v>
      </c>
      <c r="C201" s="7">
        <v>82.0</v>
      </c>
      <c r="D201" s="7">
        <v>9.0</v>
      </c>
      <c r="E201" s="7">
        <v>52.0</v>
      </c>
      <c r="F201" s="7">
        <v>132.0</v>
      </c>
      <c r="G201" s="7">
        <v>52.0</v>
      </c>
      <c r="H201" s="7">
        <v>81.0</v>
      </c>
      <c r="I201" s="7">
        <v>8.0</v>
      </c>
    </row>
    <row r="202" ht="14.25" customHeight="1">
      <c r="A202" s="3" t="s">
        <v>1009</v>
      </c>
      <c r="B202" s="8">
        <v>0.042647</v>
      </c>
      <c r="C202" s="8">
        <v>0.020321</v>
      </c>
      <c r="D202" s="8">
        <v>0.045779</v>
      </c>
      <c r="E202" s="8">
        <v>0.034879</v>
      </c>
      <c r="F202" s="8">
        <v>0.031975</v>
      </c>
      <c r="G202" s="8">
        <v>0.04177</v>
      </c>
      <c r="H202" s="8">
        <v>0.042882</v>
      </c>
      <c r="I202" s="8">
        <v>0.045577</v>
      </c>
    </row>
    <row r="203" ht="14.25" customHeight="1">
      <c r="A203" s="3" t="s">
        <v>1010</v>
      </c>
      <c r="B203" s="8">
        <v>0.015132</v>
      </c>
      <c r="C203" s="8">
        <v>0.028203</v>
      </c>
      <c r="D203" s="8">
        <v>0.022023</v>
      </c>
      <c r="E203" s="8">
        <v>0.020919</v>
      </c>
      <c r="F203" s="8">
        <v>0.019295</v>
      </c>
      <c r="G203" s="8">
        <v>0.008907</v>
      </c>
      <c r="H203" s="8">
        <v>0.026586</v>
      </c>
      <c r="I203" s="8">
        <v>0.023581</v>
      </c>
    </row>
    <row r="204" ht="14.25" customHeight="1">
      <c r="A204" s="1" t="s">
        <v>1015</v>
      </c>
    </row>
    <row r="205" ht="14.25" customHeight="1">
      <c r="A205" s="1" t="s">
        <v>1016</v>
      </c>
    </row>
    <row r="206" ht="14.25" customHeight="1">
      <c r="A206" s="3" t="s">
        <v>948</v>
      </c>
      <c r="B206" s="8">
        <v>0.2562</v>
      </c>
      <c r="C206" s="8">
        <v>0.2807</v>
      </c>
      <c r="D206" s="8">
        <v>0.3389</v>
      </c>
      <c r="E206" s="8">
        <v>0.3676</v>
      </c>
      <c r="F206" s="8">
        <v>0.2889</v>
      </c>
      <c r="G206" s="8">
        <v>0.2981</v>
      </c>
      <c r="H206" s="8">
        <v>0.3175</v>
      </c>
      <c r="I206" s="8">
        <v>0.2167</v>
      </c>
    </row>
    <row r="207" ht="14.25" customHeight="1">
      <c r="A207" s="3" t="s">
        <v>949</v>
      </c>
      <c r="B207" s="8">
        <v>0.3323</v>
      </c>
      <c r="C207" s="8">
        <v>0.3331</v>
      </c>
      <c r="D207" s="8">
        <v>0.3836</v>
      </c>
      <c r="E207" s="8">
        <v>0.3388</v>
      </c>
      <c r="F207" s="8">
        <v>0.3098</v>
      </c>
      <c r="G207" s="8">
        <v>0.3484</v>
      </c>
      <c r="H207" s="8">
        <v>0.3169</v>
      </c>
      <c r="I207" s="8">
        <v>0.3673</v>
      </c>
    </row>
    <row r="208" ht="14.25" customHeight="1">
      <c r="A208" s="3" t="s">
        <v>950</v>
      </c>
      <c r="B208" s="8">
        <v>0.1572</v>
      </c>
      <c r="C208" s="8">
        <v>0.1436</v>
      </c>
      <c r="D208" s="8">
        <v>0.1316</v>
      </c>
      <c r="E208" s="8">
        <v>0.1392</v>
      </c>
      <c r="F208" s="8">
        <v>0.1443</v>
      </c>
      <c r="G208" s="8">
        <v>0.1556</v>
      </c>
      <c r="H208" s="8">
        <v>0.1479</v>
      </c>
      <c r="I208" s="8">
        <v>0.1762</v>
      </c>
    </row>
    <row r="209" ht="14.25" customHeight="1">
      <c r="A209" s="3" t="s">
        <v>951</v>
      </c>
      <c r="B209" s="8">
        <v>0.142</v>
      </c>
      <c r="C209" s="8">
        <v>0.145</v>
      </c>
      <c r="D209" s="8">
        <v>0.072</v>
      </c>
      <c r="E209" s="8">
        <v>0.092</v>
      </c>
      <c r="F209" s="8">
        <v>0.1623</v>
      </c>
      <c r="G209" s="8">
        <v>0.125</v>
      </c>
      <c r="H209" s="8">
        <v>0.1244</v>
      </c>
      <c r="I209" s="8">
        <v>0.1569</v>
      </c>
    </row>
    <row r="210" ht="14.25" customHeight="1">
      <c r="A210" s="3" t="s">
        <v>952</v>
      </c>
      <c r="B210" s="8">
        <v>0.0824</v>
      </c>
      <c r="C210" s="8">
        <v>0.0745</v>
      </c>
      <c r="D210" s="8">
        <v>0.0432</v>
      </c>
      <c r="E210" s="8">
        <v>0.0558</v>
      </c>
      <c r="F210" s="8">
        <v>0.0682</v>
      </c>
      <c r="G210" s="8">
        <v>0.0601</v>
      </c>
      <c r="H210" s="8">
        <v>0.0722</v>
      </c>
      <c r="I210" s="8">
        <v>0.0583</v>
      </c>
    </row>
    <row r="211" ht="14.25" customHeight="1">
      <c r="A211" s="3" t="s">
        <v>953</v>
      </c>
      <c r="B211" s="8">
        <v>0.0163</v>
      </c>
      <c r="C211" s="8">
        <v>0.0215</v>
      </c>
      <c r="D211" s="8">
        <v>0.0146</v>
      </c>
      <c r="E211" s="8">
        <v>0.0249</v>
      </c>
      <c r="F211" s="8">
        <v>0.0228</v>
      </c>
      <c r="G211" s="8">
        <v>0.0175</v>
      </c>
      <c r="H211" s="8">
        <v>0.0194</v>
      </c>
      <c r="I211" s="8">
        <v>0.0395</v>
      </c>
    </row>
    <row r="212" ht="14.25" customHeight="1">
      <c r="A212" s="3" t="s">
        <v>1017</v>
      </c>
      <c r="B212" s="8">
        <v>0.0126</v>
      </c>
      <c r="C212" s="8">
        <v>0.0018</v>
      </c>
      <c r="D212" s="8">
        <v>0.0065</v>
      </c>
      <c r="E212" s="8">
        <v>0.0015</v>
      </c>
      <c r="F212" s="8">
        <v>0.0039</v>
      </c>
      <c r="G212" s="8">
        <v>6.0E-4</v>
      </c>
      <c r="H212" s="8">
        <v>0.0047</v>
      </c>
      <c r="I212" s="8">
        <v>0.0046</v>
      </c>
    </row>
    <row r="213" ht="14.25" customHeight="1">
      <c r="A213" s="3" t="s">
        <v>26</v>
      </c>
    </row>
    <row r="214" ht="14.25" customHeight="1">
      <c r="A214" s="3" t="s">
        <v>417</v>
      </c>
      <c r="B214" s="20">
        <v>2.6</v>
      </c>
      <c r="C214" s="20">
        <v>2.41</v>
      </c>
      <c r="D214" s="20">
        <v>2.46</v>
      </c>
      <c r="E214" s="20">
        <v>2.34</v>
      </c>
      <c r="F214" s="20">
        <v>2.48</v>
      </c>
      <c r="G214" s="20">
        <v>2.33</v>
      </c>
      <c r="H214" s="20">
        <v>2.39</v>
      </c>
      <c r="I214" s="20">
        <v>2.91</v>
      </c>
    </row>
    <row r="215" ht="14.25" customHeight="1">
      <c r="A215" s="1" t="s">
        <v>1018</v>
      </c>
    </row>
    <row r="216" ht="14.25" customHeight="1">
      <c r="A216" s="1" t="s">
        <v>1019</v>
      </c>
    </row>
    <row r="217" ht="14.25" customHeight="1">
      <c r="A217" s="3" t="s">
        <v>226</v>
      </c>
      <c r="B217" s="8">
        <v>0.0677</v>
      </c>
      <c r="C217" s="8">
        <v>0.0559</v>
      </c>
      <c r="D217" s="8">
        <v>0.0797</v>
      </c>
      <c r="E217" s="8">
        <v>0.1019</v>
      </c>
      <c r="F217" s="8">
        <v>0.0972</v>
      </c>
      <c r="G217" s="8">
        <v>0.0551</v>
      </c>
      <c r="H217" s="8">
        <v>0.0778</v>
      </c>
      <c r="I217" s="8">
        <v>0.0422</v>
      </c>
    </row>
    <row r="218" ht="14.25" customHeight="1">
      <c r="A218" s="3" t="s">
        <v>227</v>
      </c>
      <c r="B218" s="8">
        <v>0.4468</v>
      </c>
      <c r="C218" s="8">
        <v>0.3791</v>
      </c>
      <c r="D218" s="8">
        <v>0.4151</v>
      </c>
      <c r="E218" s="8">
        <v>0.4471</v>
      </c>
      <c r="F218" s="8">
        <v>0.3693</v>
      </c>
      <c r="G218" s="8">
        <v>0.3735</v>
      </c>
      <c r="H218" s="8">
        <v>0.4305</v>
      </c>
      <c r="I218" s="8">
        <v>0.3326</v>
      </c>
    </row>
    <row r="219" ht="14.25" customHeight="1">
      <c r="A219" s="3" t="s">
        <v>228</v>
      </c>
      <c r="B219" s="8">
        <v>0.485509</v>
      </c>
      <c r="C219" s="8">
        <v>0.564988</v>
      </c>
      <c r="D219" s="8">
        <v>0.505203</v>
      </c>
      <c r="E219" s="8">
        <v>0.450942</v>
      </c>
      <c r="F219" s="8">
        <v>0.533514</v>
      </c>
      <c r="G219" s="8">
        <v>0.571421</v>
      </c>
      <c r="H219" s="8">
        <v>0.49171</v>
      </c>
      <c r="I219" s="8">
        <v>0.625187</v>
      </c>
    </row>
    <row r="220" ht="14.25" customHeight="1">
      <c r="A220" s="1" t="s">
        <v>1020</v>
      </c>
    </row>
    <row r="221" ht="14.25" customHeight="1">
      <c r="A221" s="3" t="s">
        <v>960</v>
      </c>
      <c r="B221" s="20">
        <v>1.5</v>
      </c>
      <c r="C221" s="20">
        <v>1.6</v>
      </c>
      <c r="D221" s="20">
        <v>0.6</v>
      </c>
      <c r="E221" s="20">
        <v>1.2</v>
      </c>
      <c r="F221" s="20">
        <v>1.5</v>
      </c>
      <c r="G221" s="20">
        <v>1.6</v>
      </c>
      <c r="H221" s="20">
        <v>1.4</v>
      </c>
      <c r="I221" s="20">
        <v>1.5</v>
      </c>
    </row>
    <row r="222" ht="15.0" customHeight="1">
      <c r="A222" s="10" t="s">
        <v>1021</v>
      </c>
    </row>
    <row r="223" ht="14.25" customHeight="1">
      <c r="A223" s="10"/>
    </row>
    <row r="224" ht="57.75" customHeight="1">
      <c r="A224" s="10" t="s">
        <v>1022</v>
      </c>
    </row>
    <row r="225" hidden="1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5">
    <mergeCell ref="A111:I111"/>
    <mergeCell ref="A112:I112"/>
    <mergeCell ref="A113:I113"/>
    <mergeCell ref="A114:I114"/>
    <mergeCell ref="A115:I115"/>
    <mergeCell ref="A121:I121"/>
    <mergeCell ref="A125:I125"/>
    <mergeCell ref="A126:I126"/>
    <mergeCell ref="A128:I128"/>
    <mergeCell ref="A134:I134"/>
    <mergeCell ref="A138:I138"/>
    <mergeCell ref="A144:I144"/>
    <mergeCell ref="A145:I145"/>
    <mergeCell ref="A146:I146"/>
    <mergeCell ref="A167:I167"/>
    <mergeCell ref="A168:I168"/>
    <mergeCell ref="A169:I169"/>
    <mergeCell ref="A170:I170"/>
    <mergeCell ref="A171:I171"/>
    <mergeCell ref="A177:I177"/>
    <mergeCell ref="A181:I181"/>
    <mergeCell ref="A205:I205"/>
    <mergeCell ref="A213:I213"/>
    <mergeCell ref="A215:I215"/>
    <mergeCell ref="A216:I216"/>
    <mergeCell ref="A220:I220"/>
    <mergeCell ref="A222:I222"/>
    <mergeCell ref="A223:I223"/>
    <mergeCell ref="A224:I224"/>
    <mergeCell ref="A182:I182"/>
    <mergeCell ref="A184:I184"/>
    <mergeCell ref="A189:I189"/>
    <mergeCell ref="A193:I193"/>
    <mergeCell ref="A195:I195"/>
    <mergeCell ref="A200:I200"/>
    <mergeCell ref="A204:I204"/>
    <mergeCell ref="A1:E1"/>
    <mergeCell ref="F1:I1"/>
    <mergeCell ref="A2:E2"/>
    <mergeCell ref="F2:I2"/>
    <mergeCell ref="A3:I3"/>
    <mergeCell ref="A5:I5"/>
    <mergeCell ref="A6:I6"/>
    <mergeCell ref="A7:I7"/>
    <mergeCell ref="A8:I8"/>
    <mergeCell ref="A14:I14"/>
    <mergeCell ref="A18:I18"/>
    <mergeCell ref="A19:I19"/>
    <mergeCell ref="A21:I21"/>
    <mergeCell ref="A27:I27"/>
    <mergeCell ref="A31:I31"/>
    <mergeCell ref="A37:I37"/>
    <mergeCell ref="A38:I38"/>
    <mergeCell ref="A39:I39"/>
    <mergeCell ref="A47:I47"/>
    <mergeCell ref="A49:I49"/>
    <mergeCell ref="A50:I50"/>
    <mergeCell ref="A52:I52"/>
    <mergeCell ref="A53:I53"/>
    <mergeCell ref="A57:I57"/>
    <mergeCell ref="A59:I59"/>
    <mergeCell ref="A60:I60"/>
    <mergeCell ref="A61:I61"/>
    <mergeCell ref="A62:I62"/>
    <mergeCell ref="A68:I68"/>
    <mergeCell ref="A72:I72"/>
    <mergeCell ref="A73:I73"/>
    <mergeCell ref="A75:I75"/>
    <mergeCell ref="A81:I81"/>
    <mergeCell ref="A85:I85"/>
    <mergeCell ref="A91:I91"/>
    <mergeCell ref="A92:I92"/>
    <mergeCell ref="A93:I93"/>
    <mergeCell ref="A101:I101"/>
    <mergeCell ref="A103:I103"/>
    <mergeCell ref="A104:I104"/>
    <mergeCell ref="A108:I108"/>
    <mergeCell ref="A110:I110"/>
    <mergeCell ref="A154:I154"/>
    <mergeCell ref="A156:I156"/>
    <mergeCell ref="A157:I157"/>
    <mergeCell ref="A159:I159"/>
    <mergeCell ref="A160:I160"/>
    <mergeCell ref="A164:I164"/>
    <mergeCell ref="A166:I166"/>
  </mergeCells>
  <printOptions horizontalCentered="1"/>
  <pageMargins bottom="0.5" footer="0.0" header="0.0" left="0.5" right="0.5" top="0.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9.0"/>
    <col customWidth="1" min="3" max="3" width="10.86"/>
    <col customWidth="1" min="4" max="4" width="11.14"/>
    <col customWidth="1" min="5" max="5" width="10.29"/>
    <col customWidth="1" min="6" max="6" width="10.14"/>
    <col customWidth="1" min="7" max="7" width="11.29"/>
    <col customWidth="1" min="8" max="8" width="11.0"/>
    <col customWidth="1" min="9" max="9" width="10.14"/>
    <col customWidth="1" min="10" max="26" width="8.71"/>
  </cols>
  <sheetData>
    <row r="1" ht="38.25" customHeight="1">
      <c r="A1" s="1" t="s">
        <v>1023</v>
      </c>
      <c r="F1" s="2"/>
    </row>
    <row r="2" ht="14.25" customHeight="1">
      <c r="A2" s="3" t="s">
        <v>1024</v>
      </c>
      <c r="F2" s="1"/>
    </row>
    <row r="3" ht="14.25" customHeight="1">
      <c r="A3" s="10"/>
    </row>
    <row r="4" ht="27.0" customHeight="1">
      <c r="A4" s="1"/>
      <c r="B4" s="2" t="s">
        <v>1025</v>
      </c>
      <c r="C4" s="2" t="s">
        <v>1026</v>
      </c>
      <c r="D4" s="2" t="s">
        <v>1027</v>
      </c>
      <c r="E4" s="2" t="s">
        <v>1028</v>
      </c>
      <c r="F4" s="2" t="s">
        <v>1029</v>
      </c>
      <c r="G4" s="2" t="s">
        <v>1030</v>
      </c>
      <c r="H4" s="2" t="s">
        <v>1031</v>
      </c>
      <c r="I4" s="2" t="s">
        <v>1032</v>
      </c>
    </row>
    <row r="5" ht="11.25" customHeight="1">
      <c r="A5" s="1"/>
    </row>
    <row r="6" ht="14.25" customHeight="1">
      <c r="A6" s="3" t="s">
        <v>82</v>
      </c>
      <c r="B6" s="7">
        <v>860.0</v>
      </c>
      <c r="C6" s="7">
        <v>2526.0</v>
      </c>
      <c r="D6" s="7">
        <v>157.0</v>
      </c>
      <c r="E6" s="7">
        <v>1104.0</v>
      </c>
      <c r="F6" s="7">
        <v>3954.0</v>
      </c>
      <c r="G6" s="7">
        <v>1420.0</v>
      </c>
      <c r="H6" s="7">
        <v>1749.0</v>
      </c>
      <c r="I6" s="7">
        <v>199.0</v>
      </c>
    </row>
    <row r="7" ht="14.25" customHeight="1">
      <c r="A7" s="1" t="s">
        <v>1033</v>
      </c>
    </row>
    <row r="8" ht="14.25" customHeight="1">
      <c r="A8" s="1" t="s">
        <v>1034</v>
      </c>
    </row>
    <row r="9" ht="14.25" customHeight="1">
      <c r="A9" s="3" t="s">
        <v>1035</v>
      </c>
      <c r="B9" s="8">
        <v>0.073554</v>
      </c>
      <c r="C9" s="8">
        <v>0.020469</v>
      </c>
      <c r="D9" s="8">
        <v>0.051258</v>
      </c>
      <c r="E9" s="8">
        <v>0.081083</v>
      </c>
      <c r="F9" s="8">
        <v>0.028809</v>
      </c>
      <c r="G9" s="8">
        <v>0.021745</v>
      </c>
      <c r="H9" s="8">
        <v>0.043454</v>
      </c>
      <c r="I9" s="8">
        <v>0.057133</v>
      </c>
    </row>
    <row r="10" ht="14.25" customHeight="1">
      <c r="A10" s="3" t="s">
        <v>1036</v>
      </c>
      <c r="B10" s="8">
        <v>0.129622</v>
      </c>
      <c r="C10" s="8">
        <v>0.053433</v>
      </c>
      <c r="D10" s="8">
        <v>0.132404</v>
      </c>
      <c r="E10" s="8">
        <v>0.109663</v>
      </c>
      <c r="F10" s="8">
        <v>0.104309</v>
      </c>
      <c r="G10" s="8">
        <v>0.06587</v>
      </c>
      <c r="H10" s="8">
        <v>0.12693</v>
      </c>
      <c r="I10" s="8">
        <v>0.088768</v>
      </c>
    </row>
    <row r="11" ht="14.25" customHeight="1">
      <c r="A11" s="3" t="s">
        <v>1037</v>
      </c>
      <c r="B11" s="8">
        <v>0.121635</v>
      </c>
      <c r="C11" s="8">
        <v>0.076509</v>
      </c>
      <c r="D11" s="8">
        <v>0.089065</v>
      </c>
      <c r="E11" s="8">
        <v>0.122048</v>
      </c>
      <c r="F11" s="8">
        <v>0.056821</v>
      </c>
      <c r="G11" s="8">
        <v>0.058176</v>
      </c>
      <c r="H11" s="8">
        <v>0.098342</v>
      </c>
      <c r="I11" s="8">
        <v>0.088644</v>
      </c>
    </row>
    <row r="12" ht="14.25" customHeight="1">
      <c r="A12" s="3" t="s">
        <v>1038</v>
      </c>
      <c r="B12" s="8">
        <v>0.100856</v>
      </c>
      <c r="C12" s="8">
        <v>0.069096</v>
      </c>
      <c r="D12" s="8">
        <v>0.131439</v>
      </c>
      <c r="E12" s="8">
        <v>0.130424</v>
      </c>
      <c r="F12" s="8">
        <v>0.080451</v>
      </c>
      <c r="G12" s="8">
        <v>0.05312</v>
      </c>
      <c r="H12" s="8">
        <v>0.119497</v>
      </c>
      <c r="I12" s="8">
        <v>0.105628</v>
      </c>
    </row>
    <row r="13" ht="14.25" customHeight="1">
      <c r="A13" s="3" t="s">
        <v>1039</v>
      </c>
      <c r="B13" s="8">
        <v>0.085068</v>
      </c>
      <c r="C13" s="8">
        <v>0.095917</v>
      </c>
      <c r="D13" s="8">
        <v>0.087367</v>
      </c>
      <c r="E13" s="8">
        <v>0.112348</v>
      </c>
      <c r="F13" s="8">
        <v>0.065902</v>
      </c>
      <c r="G13" s="8">
        <v>0.070124</v>
      </c>
      <c r="H13" s="8">
        <v>0.075472</v>
      </c>
      <c r="I13" s="8">
        <v>0.109399</v>
      </c>
    </row>
    <row r="14" ht="14.25" customHeight="1">
      <c r="A14" s="3" t="s">
        <v>1040</v>
      </c>
      <c r="B14" s="8">
        <v>0.093</v>
      </c>
      <c r="C14" s="8">
        <v>0.0653</v>
      </c>
      <c r="D14" s="8">
        <v>0.0893</v>
      </c>
      <c r="E14" s="8">
        <v>0.0788</v>
      </c>
      <c r="F14" s="8">
        <v>0.0681</v>
      </c>
      <c r="G14" s="8">
        <v>0.0535</v>
      </c>
      <c r="H14" s="8">
        <v>0.1126</v>
      </c>
      <c r="I14" s="8">
        <v>0.1202</v>
      </c>
    </row>
    <row r="15" ht="14.25" customHeight="1">
      <c r="A15" s="3" t="s">
        <v>1041</v>
      </c>
      <c r="B15" s="8">
        <v>0.1281</v>
      </c>
      <c r="C15" s="8">
        <v>0.1178</v>
      </c>
      <c r="D15" s="8">
        <v>0.0684</v>
      </c>
      <c r="E15" s="8">
        <v>0.1159</v>
      </c>
      <c r="F15" s="8">
        <v>0.1017</v>
      </c>
      <c r="G15" s="8">
        <v>0.0852</v>
      </c>
      <c r="H15" s="8">
        <v>0.0978</v>
      </c>
      <c r="I15" s="8">
        <v>0.1373</v>
      </c>
    </row>
    <row r="16" ht="14.25" customHeight="1">
      <c r="A16" s="3" t="s">
        <v>1042</v>
      </c>
      <c r="B16" s="8">
        <v>0.1291</v>
      </c>
      <c r="C16" s="8">
        <v>0.1309</v>
      </c>
      <c r="D16" s="8">
        <v>0.1149</v>
      </c>
      <c r="E16" s="8">
        <v>0.127</v>
      </c>
      <c r="F16" s="8">
        <v>0.1712</v>
      </c>
      <c r="G16" s="8">
        <v>0.1527</v>
      </c>
      <c r="H16" s="8">
        <v>0.1281</v>
      </c>
      <c r="I16" s="8">
        <v>0.1597</v>
      </c>
    </row>
    <row r="17" ht="14.25" customHeight="1">
      <c r="A17" s="3" t="s">
        <v>1043</v>
      </c>
      <c r="B17" s="8">
        <v>0.0776</v>
      </c>
      <c r="C17" s="8">
        <v>0.1126</v>
      </c>
      <c r="D17" s="8">
        <v>0.1178</v>
      </c>
      <c r="E17" s="8">
        <v>0.0453</v>
      </c>
      <c r="F17" s="8">
        <v>0.124</v>
      </c>
      <c r="G17" s="8">
        <v>0.1734</v>
      </c>
      <c r="H17" s="8">
        <v>0.0795</v>
      </c>
      <c r="I17" s="8">
        <v>0.063</v>
      </c>
    </row>
    <row r="18" ht="14.25" customHeight="1">
      <c r="A18" s="3" t="s">
        <v>1044</v>
      </c>
      <c r="B18" s="8">
        <v>0.0184</v>
      </c>
      <c r="C18" s="8">
        <v>0.0708</v>
      </c>
      <c r="D18" s="8">
        <v>0.0526</v>
      </c>
      <c r="E18" s="8">
        <v>0.0285</v>
      </c>
      <c r="F18" s="8">
        <v>0.0874</v>
      </c>
      <c r="G18" s="8">
        <v>0.0874</v>
      </c>
      <c r="H18" s="8">
        <v>0.0635</v>
      </c>
      <c r="I18" s="8">
        <v>0.0493</v>
      </c>
    </row>
    <row r="19" ht="14.25" customHeight="1">
      <c r="A19" s="3" t="s">
        <v>1045</v>
      </c>
      <c r="B19" s="8">
        <v>0.043153</v>
      </c>
      <c r="C19" s="8">
        <v>0.187012</v>
      </c>
      <c r="D19" s="8">
        <v>0.065529</v>
      </c>
      <c r="E19" s="8">
        <v>0.048935</v>
      </c>
      <c r="F19" s="8">
        <v>0.111243</v>
      </c>
      <c r="G19" s="8">
        <v>0.178773</v>
      </c>
      <c r="H19" s="8">
        <v>0.054889</v>
      </c>
      <c r="I19" s="8">
        <v>0.020959</v>
      </c>
    </row>
    <row r="20" ht="14.25" customHeight="1">
      <c r="A20" s="1" t="s">
        <v>1046</v>
      </c>
    </row>
    <row r="21" ht="14.25" customHeight="1">
      <c r="A21" s="3" t="s">
        <v>169</v>
      </c>
      <c r="B21" s="38">
        <v>57445.0</v>
      </c>
      <c r="C21" s="38">
        <v>109451.0</v>
      </c>
      <c r="D21" s="38">
        <v>67993.0</v>
      </c>
      <c r="E21" s="38">
        <v>59873.0</v>
      </c>
      <c r="F21" s="38">
        <v>87138.0</v>
      </c>
      <c r="G21" s="38">
        <v>111118.0</v>
      </c>
      <c r="H21" s="38">
        <v>65882.0</v>
      </c>
      <c r="I21" s="38">
        <v>60796.0</v>
      </c>
    </row>
    <row r="22" ht="14.25" customHeight="1">
      <c r="A22" s="3" t="s">
        <v>170</v>
      </c>
      <c r="B22" s="38">
        <v>48373.0</v>
      </c>
      <c r="C22" s="38">
        <v>75220.0</v>
      </c>
      <c r="D22" s="38">
        <v>50948.0</v>
      </c>
      <c r="E22" s="38">
        <v>44275.0</v>
      </c>
      <c r="F22" s="38">
        <v>74101.0</v>
      </c>
      <c r="G22" s="38">
        <v>90458.0</v>
      </c>
      <c r="H22" s="38">
        <v>53292.0</v>
      </c>
      <c r="I22" s="38">
        <v>54243.0</v>
      </c>
    </row>
    <row r="23" ht="14.25" customHeight="1">
      <c r="A23" s="3" t="s">
        <v>171</v>
      </c>
      <c r="B23" s="38">
        <v>23805.0</v>
      </c>
      <c r="C23" s="38">
        <v>45712.0</v>
      </c>
      <c r="D23" s="38">
        <v>28777.0</v>
      </c>
      <c r="E23" s="38">
        <v>25873.0</v>
      </c>
      <c r="F23" s="38">
        <v>37118.0</v>
      </c>
      <c r="G23" s="38">
        <v>47451.0</v>
      </c>
      <c r="H23" s="38">
        <v>27288.0</v>
      </c>
      <c r="I23" s="38">
        <v>22726.0</v>
      </c>
    </row>
    <row r="24" ht="14.25" customHeight="1">
      <c r="A24" s="1" t="s">
        <v>1047</v>
      </c>
    </row>
    <row r="25" ht="14.25" customHeight="1">
      <c r="A25" s="1" t="s">
        <v>1048</v>
      </c>
    </row>
    <row r="26" ht="27.0" customHeight="1">
      <c r="A26" s="3" t="s">
        <v>1049</v>
      </c>
      <c r="B26" s="7">
        <v>544.0</v>
      </c>
      <c r="C26" s="7">
        <v>1621.0</v>
      </c>
      <c r="D26" s="7">
        <v>83.0</v>
      </c>
      <c r="E26" s="7">
        <v>620.0</v>
      </c>
      <c r="F26" s="7">
        <v>2479.0</v>
      </c>
      <c r="G26" s="7">
        <v>919.0</v>
      </c>
      <c r="H26" s="7">
        <v>1058.0</v>
      </c>
      <c r="I26" s="7">
        <v>138.0</v>
      </c>
    </row>
    <row r="27" ht="27.0" customHeight="1">
      <c r="A27" s="3" t="s">
        <v>1050</v>
      </c>
      <c r="B27" s="7">
        <v>10.0</v>
      </c>
      <c r="C27" s="7">
        <v>1.0</v>
      </c>
      <c r="D27" s="7">
        <v>0.0</v>
      </c>
      <c r="E27" s="7">
        <v>7.0</v>
      </c>
      <c r="F27" s="7">
        <v>17.0</v>
      </c>
      <c r="G27" s="7">
        <v>5.0</v>
      </c>
      <c r="H27" s="7">
        <v>7.0</v>
      </c>
      <c r="I27" s="7">
        <v>3.0</v>
      </c>
    </row>
    <row r="28" ht="27.0" customHeight="1">
      <c r="A28" s="3" t="s">
        <v>1051</v>
      </c>
      <c r="B28" s="7">
        <v>11.0</v>
      </c>
      <c r="C28" s="7">
        <v>20.0</v>
      </c>
      <c r="D28" s="7">
        <v>0.0</v>
      </c>
      <c r="E28" s="7">
        <v>4.0</v>
      </c>
      <c r="F28" s="7">
        <v>21.0</v>
      </c>
      <c r="G28" s="7">
        <v>0.0</v>
      </c>
      <c r="H28" s="7">
        <v>32.0</v>
      </c>
      <c r="I28" s="7">
        <v>3.0</v>
      </c>
    </row>
    <row r="29" ht="27.0" customHeight="1">
      <c r="A29" s="3" t="s">
        <v>1052</v>
      </c>
      <c r="B29" s="7">
        <v>7.0</v>
      </c>
      <c r="C29" s="7">
        <v>5.0</v>
      </c>
      <c r="D29" s="7">
        <v>0.0</v>
      </c>
      <c r="E29" s="7">
        <v>10.0</v>
      </c>
      <c r="F29" s="7">
        <v>0.0</v>
      </c>
      <c r="G29" s="7">
        <v>5.0</v>
      </c>
      <c r="H29" s="7">
        <v>9.0</v>
      </c>
      <c r="I29" s="7">
        <v>1.0</v>
      </c>
    </row>
    <row r="30" ht="27.0" customHeight="1">
      <c r="A30" s="3" t="s">
        <v>1053</v>
      </c>
      <c r="B30" s="7">
        <v>0.0</v>
      </c>
      <c r="C30" s="7">
        <v>2.0</v>
      </c>
      <c r="D30" s="7">
        <v>0.0</v>
      </c>
      <c r="E30" s="7">
        <v>0.0</v>
      </c>
      <c r="F30" s="7">
        <v>0.0</v>
      </c>
      <c r="G30" s="7">
        <v>0.0</v>
      </c>
      <c r="H30" s="7">
        <v>0.0</v>
      </c>
      <c r="I30" s="7">
        <v>0.0</v>
      </c>
    </row>
    <row r="31" ht="27.0" customHeight="1">
      <c r="A31" s="3" t="s">
        <v>1054</v>
      </c>
      <c r="B31" s="7">
        <v>24.0</v>
      </c>
      <c r="C31" s="7">
        <v>16.0</v>
      </c>
      <c r="D31" s="7">
        <v>2.0</v>
      </c>
      <c r="E31" s="7">
        <v>25.0</v>
      </c>
      <c r="F31" s="7">
        <v>39.0</v>
      </c>
      <c r="G31" s="7">
        <v>5.0</v>
      </c>
      <c r="H31" s="7">
        <v>55.0</v>
      </c>
      <c r="I31" s="7">
        <v>2.0</v>
      </c>
    </row>
    <row r="32" ht="27.0" customHeight="1">
      <c r="A32" s="3" t="s">
        <v>1055</v>
      </c>
      <c r="B32" s="7">
        <v>1.0</v>
      </c>
      <c r="C32" s="7">
        <v>2.0</v>
      </c>
      <c r="D32" s="7">
        <v>0.0</v>
      </c>
      <c r="E32" s="7">
        <v>10.0</v>
      </c>
      <c r="F32" s="7">
        <v>3.0</v>
      </c>
      <c r="G32" s="7">
        <v>0.0</v>
      </c>
      <c r="H32" s="7">
        <v>1.0</v>
      </c>
      <c r="I32" s="7">
        <v>0.0</v>
      </c>
    </row>
    <row r="33" ht="27.0" customHeight="1">
      <c r="A33" s="3" t="s">
        <v>1056</v>
      </c>
      <c r="B33" s="7">
        <v>124.0</v>
      </c>
      <c r="C33" s="7">
        <v>529.0</v>
      </c>
      <c r="D33" s="7">
        <v>17.0</v>
      </c>
      <c r="E33" s="7">
        <v>127.0</v>
      </c>
      <c r="F33" s="7">
        <v>728.0</v>
      </c>
      <c r="G33" s="7">
        <v>265.0</v>
      </c>
      <c r="H33" s="7">
        <v>256.0</v>
      </c>
      <c r="I33" s="7">
        <v>31.0</v>
      </c>
    </row>
    <row r="34" ht="39.75" customHeight="1">
      <c r="A34" s="3" t="s">
        <v>1057</v>
      </c>
      <c r="B34" s="7">
        <v>252.0</v>
      </c>
      <c r="C34" s="7">
        <v>760.0</v>
      </c>
      <c r="D34" s="7">
        <v>49.0</v>
      </c>
      <c r="E34" s="7">
        <v>271.0</v>
      </c>
      <c r="F34" s="7">
        <v>1156.0</v>
      </c>
      <c r="G34" s="7">
        <v>471.0</v>
      </c>
      <c r="H34" s="7">
        <v>435.0</v>
      </c>
      <c r="I34" s="7">
        <v>72.0</v>
      </c>
    </row>
    <row r="35" ht="27.0" customHeight="1">
      <c r="A35" s="3" t="s">
        <v>1058</v>
      </c>
      <c r="B35" s="7">
        <v>19.0</v>
      </c>
      <c r="C35" s="7">
        <v>26.0</v>
      </c>
      <c r="D35" s="7">
        <v>3.0</v>
      </c>
      <c r="E35" s="7">
        <v>25.0</v>
      </c>
      <c r="F35" s="7">
        <v>69.0</v>
      </c>
      <c r="G35" s="7">
        <v>16.0</v>
      </c>
      <c r="H35" s="7">
        <v>46.0</v>
      </c>
      <c r="I35" s="7">
        <v>5.0</v>
      </c>
    </row>
    <row r="36" ht="27.0" customHeight="1">
      <c r="A36" s="3" t="s">
        <v>1059</v>
      </c>
      <c r="B36" s="7">
        <v>11.0</v>
      </c>
      <c r="C36" s="7">
        <v>35.0</v>
      </c>
      <c r="D36" s="7">
        <v>1.0</v>
      </c>
      <c r="E36" s="7">
        <v>15.0</v>
      </c>
      <c r="F36" s="7">
        <v>66.0</v>
      </c>
      <c r="G36" s="7">
        <v>22.0</v>
      </c>
      <c r="H36" s="7">
        <v>44.0</v>
      </c>
      <c r="I36" s="7">
        <v>5.0</v>
      </c>
    </row>
    <row r="37" ht="27.0" customHeight="1">
      <c r="A37" s="3" t="s">
        <v>1060</v>
      </c>
      <c r="B37" s="7">
        <v>50.0</v>
      </c>
      <c r="C37" s="7">
        <v>128.0</v>
      </c>
      <c r="D37" s="7">
        <v>3.0</v>
      </c>
      <c r="E37" s="7">
        <v>71.0</v>
      </c>
      <c r="F37" s="7">
        <v>182.0</v>
      </c>
      <c r="G37" s="7">
        <v>79.0</v>
      </c>
      <c r="H37" s="7">
        <v>102.0</v>
      </c>
      <c r="I37" s="7">
        <v>5.0</v>
      </c>
    </row>
    <row r="38" ht="39.75" customHeight="1">
      <c r="A38" s="3" t="s">
        <v>1061</v>
      </c>
      <c r="B38" s="7">
        <v>34.0</v>
      </c>
      <c r="C38" s="7">
        <v>98.0</v>
      </c>
      <c r="D38" s="7">
        <v>6.0</v>
      </c>
      <c r="E38" s="7">
        <v>55.0</v>
      </c>
      <c r="F38" s="7">
        <v>197.0</v>
      </c>
      <c r="G38" s="7">
        <v>49.0</v>
      </c>
      <c r="H38" s="7">
        <v>71.0</v>
      </c>
      <c r="I38" s="7">
        <v>8.0</v>
      </c>
    </row>
    <row r="39" ht="14.25" customHeight="1">
      <c r="A39" s="1" t="s">
        <v>1062</v>
      </c>
    </row>
    <row r="40" ht="14.25" customHeight="1">
      <c r="A40" s="1" t="s">
        <v>1063</v>
      </c>
    </row>
    <row r="41" ht="27.0" customHeight="1">
      <c r="A41" s="3" t="s">
        <v>1064</v>
      </c>
      <c r="B41" s="7">
        <v>2079.0</v>
      </c>
      <c r="C41" s="7">
        <v>6144.0</v>
      </c>
      <c r="D41" s="7">
        <v>373.0</v>
      </c>
      <c r="E41" s="7">
        <v>2604.0</v>
      </c>
      <c r="F41" s="7">
        <v>9321.0</v>
      </c>
      <c r="G41" s="7">
        <v>3330.0</v>
      </c>
      <c r="H41" s="7">
        <v>4324.0</v>
      </c>
      <c r="I41" s="7">
        <v>531.0</v>
      </c>
      <c r="K41" s="17">
        <f t="shared" ref="K41:K43" si="1">SUM(B41,C41,D41,E41,F41,G41,I41)</f>
        <v>24382</v>
      </c>
    </row>
    <row r="42" ht="14.25" customHeight="1">
      <c r="A42" s="3" t="s">
        <v>190</v>
      </c>
      <c r="B42" s="7">
        <v>150.0</v>
      </c>
      <c r="C42" s="7">
        <v>150.0</v>
      </c>
      <c r="D42" s="7">
        <v>9.0</v>
      </c>
      <c r="E42" s="7">
        <v>129.0</v>
      </c>
      <c r="F42" s="7">
        <v>122.0</v>
      </c>
      <c r="G42" s="7">
        <v>85.0</v>
      </c>
      <c r="H42" s="7">
        <v>141.0</v>
      </c>
      <c r="I42" s="7">
        <v>32.0</v>
      </c>
      <c r="K42" s="17">
        <f t="shared" si="1"/>
        <v>677</v>
      </c>
    </row>
    <row r="43" ht="14.25" customHeight="1">
      <c r="A43" s="3" t="s">
        <v>191</v>
      </c>
      <c r="B43" s="7">
        <v>184.0</v>
      </c>
      <c r="C43" s="7">
        <v>97.0</v>
      </c>
      <c r="D43" s="7">
        <v>30.0</v>
      </c>
      <c r="E43" s="7">
        <v>278.0</v>
      </c>
      <c r="F43" s="7">
        <v>360.0</v>
      </c>
      <c r="G43" s="7">
        <v>53.0</v>
      </c>
      <c r="H43" s="7">
        <v>299.0</v>
      </c>
      <c r="I43" s="7">
        <v>36.0</v>
      </c>
      <c r="K43" s="17">
        <f t="shared" si="1"/>
        <v>1038</v>
      </c>
    </row>
    <row r="44" ht="14.25" customHeight="1">
      <c r="A44" s="3" t="s">
        <v>192</v>
      </c>
      <c r="B44" s="7">
        <v>126.0</v>
      </c>
      <c r="C44" s="7">
        <v>125.0</v>
      </c>
      <c r="D44" s="7">
        <v>11.0</v>
      </c>
      <c r="E44" s="7">
        <v>88.0</v>
      </c>
      <c r="F44" s="7">
        <v>204.0</v>
      </c>
      <c r="G44" s="7">
        <v>130.0</v>
      </c>
      <c r="H44" s="7">
        <v>173.0</v>
      </c>
      <c r="I44" s="7">
        <v>41.0</v>
      </c>
    </row>
    <row r="45" ht="14.25" customHeight="1">
      <c r="A45" s="3" t="s">
        <v>193</v>
      </c>
      <c r="B45" s="7">
        <v>102.0</v>
      </c>
      <c r="C45" s="7">
        <v>86.0</v>
      </c>
      <c r="D45" s="7">
        <v>22.0</v>
      </c>
      <c r="E45" s="7">
        <v>128.0</v>
      </c>
      <c r="F45" s="7">
        <v>238.0</v>
      </c>
      <c r="G45" s="7">
        <v>51.0</v>
      </c>
      <c r="H45" s="7">
        <v>267.0</v>
      </c>
      <c r="I45" s="7">
        <v>30.0</v>
      </c>
    </row>
    <row r="46" ht="14.25" customHeight="1">
      <c r="A46" s="3" t="s">
        <v>194</v>
      </c>
      <c r="B46" s="7">
        <v>111.0</v>
      </c>
      <c r="C46" s="7">
        <v>182.0</v>
      </c>
      <c r="D46" s="7">
        <v>23.0</v>
      </c>
      <c r="E46" s="7">
        <v>252.0</v>
      </c>
      <c r="F46" s="7">
        <v>392.0</v>
      </c>
      <c r="G46" s="7">
        <v>54.0</v>
      </c>
      <c r="H46" s="7">
        <v>162.0</v>
      </c>
      <c r="I46" s="7">
        <v>42.0</v>
      </c>
    </row>
    <row r="47" ht="14.25" customHeight="1">
      <c r="A47" s="3" t="s">
        <v>195</v>
      </c>
      <c r="B47" s="7">
        <v>77.0</v>
      </c>
      <c r="C47" s="7">
        <v>53.0</v>
      </c>
      <c r="D47" s="7">
        <v>7.0</v>
      </c>
      <c r="E47" s="7">
        <v>45.0</v>
      </c>
      <c r="F47" s="7">
        <v>152.0</v>
      </c>
      <c r="G47" s="7">
        <v>43.0</v>
      </c>
      <c r="H47" s="7">
        <v>190.0</v>
      </c>
      <c r="I47" s="7">
        <v>19.0</v>
      </c>
    </row>
    <row r="48" ht="14.25" customHeight="1">
      <c r="A48" s="3" t="s">
        <v>196</v>
      </c>
      <c r="B48" s="7">
        <v>1327.0</v>
      </c>
      <c r="C48" s="7">
        <v>5452.0</v>
      </c>
      <c r="D48" s="7">
        <v>271.0</v>
      </c>
      <c r="E48" s="7">
        <v>1684.0</v>
      </c>
      <c r="F48" s="7">
        <v>7853.0</v>
      </c>
      <c r="G48" s="7">
        <v>2913.0</v>
      </c>
      <c r="H48" s="7">
        <v>3092.0</v>
      </c>
      <c r="I48" s="7">
        <v>332.0</v>
      </c>
    </row>
    <row r="49" ht="14.25" customHeight="1">
      <c r="A49" s="1" t="s">
        <v>1065</v>
      </c>
    </row>
    <row r="50" ht="14.25" customHeight="1">
      <c r="A50" s="1" t="s">
        <v>1066</v>
      </c>
    </row>
    <row r="51" ht="14.25" customHeight="1">
      <c r="A51" s="1" t="s">
        <v>1067</v>
      </c>
    </row>
    <row r="52" ht="14.25" customHeight="1">
      <c r="A52" s="3" t="s">
        <v>200</v>
      </c>
      <c r="B52" s="7">
        <v>322.0</v>
      </c>
      <c r="C52" s="7">
        <v>222.0</v>
      </c>
      <c r="D52" s="7">
        <v>38.0</v>
      </c>
      <c r="E52" s="7">
        <v>356.0</v>
      </c>
      <c r="F52" s="7">
        <v>466.0</v>
      </c>
      <c r="G52" s="7">
        <v>85.0</v>
      </c>
      <c r="H52" s="7">
        <v>370.0</v>
      </c>
      <c r="I52" s="7">
        <v>64.0</v>
      </c>
    </row>
    <row r="53" ht="14.25" customHeight="1">
      <c r="A53" s="3" t="s">
        <v>201</v>
      </c>
      <c r="B53" s="7">
        <v>1692.0</v>
      </c>
      <c r="C53" s="7">
        <v>5753.0</v>
      </c>
      <c r="D53" s="7">
        <v>325.0</v>
      </c>
      <c r="E53" s="7">
        <v>1951.0</v>
      </c>
      <c r="F53" s="7">
        <v>8654.0</v>
      </c>
      <c r="G53" s="7">
        <v>3099.0</v>
      </c>
      <c r="H53" s="7">
        <v>3757.0</v>
      </c>
      <c r="I53" s="7">
        <v>447.0</v>
      </c>
    </row>
    <row r="54" ht="14.25" customHeight="1">
      <c r="A54" s="3" t="s">
        <v>202</v>
      </c>
      <c r="B54" s="7">
        <v>1.0</v>
      </c>
      <c r="C54" s="7">
        <v>5.0</v>
      </c>
      <c r="D54" s="7">
        <v>0.0</v>
      </c>
      <c r="E54" s="7">
        <v>0.0</v>
      </c>
      <c r="F54" s="7">
        <v>3.0</v>
      </c>
      <c r="G54" s="7">
        <v>7.0</v>
      </c>
      <c r="H54" s="7">
        <v>5.0</v>
      </c>
      <c r="I54" s="7">
        <v>0.0</v>
      </c>
    </row>
    <row r="55" ht="14.25" customHeight="1">
      <c r="A55" s="3" t="s">
        <v>203</v>
      </c>
      <c r="B55" s="7">
        <v>6.0</v>
      </c>
      <c r="C55" s="7">
        <v>24.0</v>
      </c>
      <c r="D55" s="7">
        <v>2.0</v>
      </c>
      <c r="E55" s="7">
        <v>18.0</v>
      </c>
      <c r="F55" s="7">
        <v>36.0</v>
      </c>
      <c r="G55" s="7">
        <v>25.0</v>
      </c>
      <c r="H55" s="7">
        <v>45.0</v>
      </c>
      <c r="I55" s="7">
        <v>5.0</v>
      </c>
    </row>
    <row r="56" ht="27.0" customHeight="1">
      <c r="A56" s="3" t="s">
        <v>1068</v>
      </c>
      <c r="B56" s="7">
        <v>0.0</v>
      </c>
      <c r="C56" s="7">
        <v>0.0</v>
      </c>
      <c r="D56" s="7">
        <v>0.0</v>
      </c>
      <c r="E56" s="7">
        <v>35.0</v>
      </c>
      <c r="F56" s="7">
        <v>0.0</v>
      </c>
      <c r="G56" s="7">
        <v>4.0</v>
      </c>
      <c r="H56" s="7">
        <v>6.0</v>
      </c>
      <c r="I56" s="7">
        <v>2.0</v>
      </c>
    </row>
    <row r="57" ht="27.0" customHeight="1">
      <c r="A57" s="3" t="s">
        <v>1069</v>
      </c>
      <c r="B57" s="7">
        <v>7.0</v>
      </c>
      <c r="C57" s="7">
        <v>7.0</v>
      </c>
      <c r="D57" s="7">
        <v>1.0</v>
      </c>
      <c r="E57" s="7">
        <v>122.0</v>
      </c>
      <c r="F57" s="7">
        <v>15.0</v>
      </c>
      <c r="G57" s="7">
        <v>7.0</v>
      </c>
      <c r="H57" s="7">
        <v>40.0</v>
      </c>
      <c r="I57" s="7">
        <v>2.0</v>
      </c>
    </row>
    <row r="58" ht="14.25" customHeight="1">
      <c r="A58" s="3" t="s">
        <v>206</v>
      </c>
      <c r="B58" s="7">
        <v>0.0</v>
      </c>
      <c r="C58" s="7">
        <v>5.0</v>
      </c>
      <c r="D58" s="7">
        <v>0.0</v>
      </c>
      <c r="E58" s="7">
        <v>0.0</v>
      </c>
      <c r="F58" s="7">
        <v>9.0</v>
      </c>
      <c r="G58" s="7">
        <v>8.0</v>
      </c>
      <c r="H58" s="7">
        <v>14.0</v>
      </c>
      <c r="I58" s="7">
        <v>0.0</v>
      </c>
    </row>
    <row r="59" ht="14.25" customHeight="1">
      <c r="A59" s="3" t="s">
        <v>207</v>
      </c>
      <c r="B59" s="7">
        <v>10.0</v>
      </c>
      <c r="C59" s="7">
        <v>40.0</v>
      </c>
      <c r="D59" s="7">
        <v>1.0</v>
      </c>
      <c r="E59" s="7">
        <v>16.0</v>
      </c>
      <c r="F59" s="7">
        <v>46.0</v>
      </c>
      <c r="G59" s="7">
        <v>48.0</v>
      </c>
      <c r="H59" s="7">
        <v>19.0</v>
      </c>
      <c r="I59" s="7">
        <v>1.0</v>
      </c>
    </row>
    <row r="60" ht="14.25" customHeight="1">
      <c r="A60" s="3" t="s">
        <v>208</v>
      </c>
      <c r="B60" s="7">
        <v>0.0</v>
      </c>
      <c r="C60" s="7">
        <v>0.0</v>
      </c>
      <c r="D60" s="7">
        <v>0.0</v>
      </c>
      <c r="E60" s="7">
        <v>0.0</v>
      </c>
      <c r="F60" s="7">
        <v>0.0</v>
      </c>
      <c r="G60" s="7">
        <v>0.0</v>
      </c>
      <c r="H60" s="7">
        <v>0.0</v>
      </c>
      <c r="I60" s="7">
        <v>0.0</v>
      </c>
    </row>
    <row r="61" ht="14.25" customHeight="1">
      <c r="A61" s="3" t="s">
        <v>209</v>
      </c>
      <c r="B61" s="7">
        <v>0.0</v>
      </c>
      <c r="C61" s="7">
        <v>4.0</v>
      </c>
      <c r="D61" s="7">
        <v>1.0</v>
      </c>
      <c r="E61" s="7">
        <v>0.0</v>
      </c>
      <c r="F61" s="7">
        <v>0.0</v>
      </c>
      <c r="G61" s="7">
        <v>1.0</v>
      </c>
      <c r="H61" s="7">
        <v>1.0</v>
      </c>
      <c r="I61" s="7">
        <v>0.0</v>
      </c>
    </row>
    <row r="62" ht="27.0" customHeight="1">
      <c r="A62" s="3" t="s">
        <v>1070</v>
      </c>
      <c r="B62" s="7">
        <v>3.0</v>
      </c>
      <c r="C62" s="7">
        <v>0.0</v>
      </c>
      <c r="D62" s="7">
        <v>0.0</v>
      </c>
      <c r="E62" s="7">
        <v>2.0</v>
      </c>
      <c r="F62" s="7">
        <v>0.0</v>
      </c>
      <c r="G62" s="7">
        <v>0.0</v>
      </c>
      <c r="H62" s="7">
        <v>2.0</v>
      </c>
      <c r="I62" s="7">
        <v>0.0</v>
      </c>
    </row>
    <row r="63" ht="27.0" customHeight="1">
      <c r="A63" s="3" t="s">
        <v>1071</v>
      </c>
      <c r="B63" s="7">
        <v>1.0</v>
      </c>
      <c r="C63" s="7">
        <v>12.0</v>
      </c>
      <c r="D63" s="7">
        <v>0.0</v>
      </c>
      <c r="E63" s="7">
        <v>9.0</v>
      </c>
      <c r="F63" s="7">
        <v>19.0</v>
      </c>
      <c r="G63" s="7">
        <v>7.0</v>
      </c>
      <c r="H63" s="7">
        <v>11.0</v>
      </c>
      <c r="I63" s="7">
        <v>0.0</v>
      </c>
    </row>
    <row r="64" ht="27.0" customHeight="1">
      <c r="A64" s="3" t="s">
        <v>1072</v>
      </c>
      <c r="B64" s="7">
        <v>8.0</v>
      </c>
      <c r="C64" s="7">
        <v>14.0</v>
      </c>
      <c r="D64" s="7">
        <v>0.0</v>
      </c>
      <c r="E64" s="7">
        <v>14.0</v>
      </c>
      <c r="F64" s="7">
        <v>5.0</v>
      </c>
      <c r="G64" s="7">
        <v>34.0</v>
      </c>
      <c r="H64" s="7">
        <v>43.0</v>
      </c>
      <c r="I64" s="7">
        <v>1.0</v>
      </c>
    </row>
    <row r="65" ht="27.0" customHeight="1">
      <c r="A65" s="3" t="s">
        <v>1073</v>
      </c>
      <c r="B65" s="7">
        <v>28.0</v>
      </c>
      <c r="C65" s="7">
        <v>59.0</v>
      </c>
      <c r="D65" s="7">
        <v>5.0</v>
      </c>
      <c r="E65" s="7">
        <v>81.0</v>
      </c>
      <c r="F65" s="7">
        <v>68.0</v>
      </c>
      <c r="G65" s="7">
        <v>5.0</v>
      </c>
      <c r="H65" s="7">
        <v>11.0</v>
      </c>
      <c r="I65" s="7">
        <v>7.0</v>
      </c>
    </row>
    <row r="66" ht="14.25" customHeight="1">
      <c r="A66" s="1" t="s">
        <v>1074</v>
      </c>
    </row>
    <row r="67" ht="14.25" customHeight="1">
      <c r="A67" s="1" t="s">
        <v>1075</v>
      </c>
    </row>
    <row r="68" ht="14.25" customHeight="1">
      <c r="A68" s="1" t="s">
        <v>1076</v>
      </c>
    </row>
    <row r="69" ht="27.0" customHeight="1">
      <c r="A69" s="3" t="s">
        <v>1077</v>
      </c>
      <c r="B69" s="7">
        <v>16.0</v>
      </c>
      <c r="C69" s="7">
        <v>2.0</v>
      </c>
      <c r="D69" s="7">
        <v>0.0</v>
      </c>
      <c r="E69" s="7">
        <v>13.0</v>
      </c>
      <c r="F69" s="7">
        <v>1.0</v>
      </c>
      <c r="G69" s="7">
        <v>1.0</v>
      </c>
      <c r="H69" s="7">
        <v>36.0</v>
      </c>
      <c r="I69" s="7">
        <v>4.0</v>
      </c>
    </row>
    <row r="70" ht="27.0" customHeight="1">
      <c r="A70" s="3" t="s">
        <v>1078</v>
      </c>
      <c r="B70" s="7">
        <v>11.0</v>
      </c>
      <c r="C70" s="7">
        <v>76.0</v>
      </c>
      <c r="D70" s="7">
        <v>8.0</v>
      </c>
      <c r="E70" s="7">
        <v>94.0</v>
      </c>
      <c r="F70" s="7">
        <v>157.0</v>
      </c>
      <c r="G70" s="7">
        <v>70.0</v>
      </c>
      <c r="H70" s="7">
        <v>89.0</v>
      </c>
      <c r="I70" s="7">
        <v>0.0</v>
      </c>
    </row>
    <row r="71" ht="27.0" customHeight="1">
      <c r="A71" s="3" t="s">
        <v>1079</v>
      </c>
      <c r="B71" s="7">
        <v>318.0</v>
      </c>
      <c r="C71" s="7">
        <v>244.0</v>
      </c>
      <c r="D71" s="7">
        <v>39.0</v>
      </c>
      <c r="E71" s="7">
        <v>394.0</v>
      </c>
      <c r="F71" s="7">
        <v>481.0</v>
      </c>
      <c r="G71" s="7">
        <v>137.0</v>
      </c>
      <c r="H71" s="7">
        <v>404.0</v>
      </c>
      <c r="I71" s="7">
        <v>64.0</v>
      </c>
    </row>
    <row r="72" ht="27.0" customHeight="1">
      <c r="A72" s="3" t="s">
        <v>1080</v>
      </c>
      <c r="B72" s="7">
        <v>1733.0</v>
      </c>
      <c r="C72" s="7">
        <v>5822.0</v>
      </c>
      <c r="D72" s="7">
        <v>326.0</v>
      </c>
      <c r="E72" s="7">
        <v>2103.0</v>
      </c>
      <c r="F72" s="7">
        <v>8682.0</v>
      </c>
      <c r="G72" s="7">
        <v>3121.0</v>
      </c>
      <c r="H72" s="7">
        <v>3795.0</v>
      </c>
      <c r="I72" s="7">
        <v>463.0</v>
      </c>
    </row>
    <row r="73" ht="14.25" customHeight="1">
      <c r="A73" s="1" t="s">
        <v>1081</v>
      </c>
    </row>
    <row r="74" ht="14.25" customHeight="1">
      <c r="A74" s="3" t="s">
        <v>200</v>
      </c>
      <c r="B74" s="7">
        <v>317.0</v>
      </c>
      <c r="C74" s="7">
        <v>220.0</v>
      </c>
      <c r="D74" s="7">
        <v>38.0</v>
      </c>
      <c r="E74" s="7">
        <v>347.0</v>
      </c>
      <c r="F74" s="7">
        <v>465.0</v>
      </c>
      <c r="G74" s="7">
        <v>85.0</v>
      </c>
      <c r="H74" s="7">
        <v>340.0</v>
      </c>
      <c r="I74" s="7">
        <v>62.0</v>
      </c>
    </row>
    <row r="75" ht="14.25" customHeight="1">
      <c r="A75" s="3" t="s">
        <v>201</v>
      </c>
      <c r="B75" s="7">
        <v>1683.0</v>
      </c>
      <c r="C75" s="7">
        <v>5693.0</v>
      </c>
      <c r="D75" s="7">
        <v>318.0</v>
      </c>
      <c r="E75" s="7">
        <v>1892.0</v>
      </c>
      <c r="F75" s="7">
        <v>8535.0</v>
      </c>
      <c r="G75" s="7">
        <v>3038.0</v>
      </c>
      <c r="H75" s="7">
        <v>3704.0</v>
      </c>
      <c r="I75" s="7">
        <v>447.0</v>
      </c>
    </row>
    <row r="76" ht="27.0" customHeight="1">
      <c r="A76" s="3" t="s">
        <v>1082</v>
      </c>
      <c r="B76" s="7">
        <v>17.0</v>
      </c>
      <c r="C76" s="7">
        <v>26.0</v>
      </c>
      <c r="D76" s="7">
        <v>0.0</v>
      </c>
      <c r="E76" s="7">
        <v>60.0</v>
      </c>
      <c r="F76" s="7">
        <v>17.0</v>
      </c>
      <c r="G76" s="7">
        <v>53.0</v>
      </c>
      <c r="H76" s="7">
        <v>100.0</v>
      </c>
      <c r="I76" s="7">
        <v>6.0</v>
      </c>
    </row>
    <row r="77" ht="27.0" customHeight="1">
      <c r="A77" s="3" t="s">
        <v>1083</v>
      </c>
      <c r="B77" s="7">
        <v>62.0</v>
      </c>
      <c r="C77" s="7">
        <v>205.0</v>
      </c>
      <c r="D77" s="7">
        <v>16.0</v>
      </c>
      <c r="E77" s="7">
        <v>305.0</v>
      </c>
      <c r="F77" s="7">
        <v>304.0</v>
      </c>
      <c r="G77" s="7">
        <v>154.0</v>
      </c>
      <c r="H77" s="7">
        <v>180.0</v>
      </c>
      <c r="I77" s="7">
        <v>16.0</v>
      </c>
    </row>
    <row r="78" ht="11.25" customHeight="1">
      <c r="A78" s="1"/>
    </row>
    <row r="79" ht="27.0" customHeight="1">
      <c r="A79" s="1"/>
      <c r="B79" s="2" t="s">
        <v>1084</v>
      </c>
      <c r="C79" s="2" t="s">
        <v>1085</v>
      </c>
      <c r="D79" s="2" t="s">
        <v>1086</v>
      </c>
      <c r="E79" s="2" t="s">
        <v>1087</v>
      </c>
      <c r="F79" s="2" t="s">
        <v>1088</v>
      </c>
      <c r="G79" s="2" t="s">
        <v>1089</v>
      </c>
      <c r="H79" s="2" t="s">
        <v>1090</v>
      </c>
      <c r="I79" s="2" t="s">
        <v>1091</v>
      </c>
    </row>
    <row r="80" ht="11.25" customHeight="1">
      <c r="A80" s="1"/>
    </row>
    <row r="81" ht="14.25" customHeight="1">
      <c r="A81" s="4" t="s">
        <v>1092</v>
      </c>
      <c r="B81" s="5"/>
      <c r="C81" s="5"/>
      <c r="D81" s="5"/>
      <c r="E81" s="5"/>
      <c r="F81" s="5"/>
      <c r="G81" s="5"/>
      <c r="H81" s="5"/>
      <c r="I81" s="6"/>
    </row>
    <row r="82" ht="14.25" customHeight="1">
      <c r="A82" s="3" t="s">
        <v>26</v>
      </c>
    </row>
    <row r="83" ht="14.25" customHeight="1">
      <c r="A83" s="3" t="s">
        <v>82</v>
      </c>
      <c r="B83" s="7">
        <v>895.0</v>
      </c>
      <c r="C83" s="7">
        <v>2561.0</v>
      </c>
      <c r="D83" s="7">
        <v>154.0</v>
      </c>
      <c r="E83" s="7">
        <v>1108.0</v>
      </c>
      <c r="F83" s="7">
        <v>4011.0</v>
      </c>
      <c r="G83" s="7">
        <v>1450.0</v>
      </c>
      <c r="H83" s="7">
        <v>1781.0</v>
      </c>
      <c r="I83" s="7">
        <v>214.0</v>
      </c>
      <c r="K83" s="17">
        <f>SUM(B83,C83,D83,E83,F83,G83,I83)</f>
        <v>10393</v>
      </c>
    </row>
    <row r="84" ht="14.25" customHeight="1">
      <c r="A84" s="1" t="s">
        <v>1093</v>
      </c>
    </row>
    <row r="85" ht="14.25" customHeight="1">
      <c r="A85" s="1" t="s">
        <v>1094</v>
      </c>
    </row>
    <row r="86" ht="14.25" customHeight="1">
      <c r="A86" s="3" t="s">
        <v>1035</v>
      </c>
      <c r="B86" s="8">
        <v>0.057179</v>
      </c>
      <c r="C86" s="8">
        <v>0.014545</v>
      </c>
      <c r="D86" s="8">
        <v>0.039166</v>
      </c>
      <c r="E86" s="8">
        <v>0.061937</v>
      </c>
      <c r="F86" s="8">
        <v>0.020722</v>
      </c>
      <c r="G86" s="8">
        <v>0.015566</v>
      </c>
      <c r="H86" s="8">
        <v>0.032566</v>
      </c>
      <c r="I86" s="8">
        <v>0.04292</v>
      </c>
    </row>
    <row r="87" ht="14.25" customHeight="1">
      <c r="A87" s="3" t="s">
        <v>1036</v>
      </c>
      <c r="B87" s="8">
        <v>0.118206</v>
      </c>
      <c r="C87" s="8">
        <v>0.043799</v>
      </c>
      <c r="D87" s="8">
        <v>0.11062</v>
      </c>
      <c r="E87" s="8">
        <v>0.102254</v>
      </c>
      <c r="F87" s="8">
        <v>0.085594</v>
      </c>
      <c r="G87" s="8">
        <v>0.053806</v>
      </c>
      <c r="H87" s="8">
        <v>0.110612</v>
      </c>
      <c r="I87" s="8">
        <v>0.077794</v>
      </c>
    </row>
    <row r="88" ht="14.25" customHeight="1">
      <c r="A88" s="3" t="s">
        <v>1037</v>
      </c>
      <c r="B88" s="8">
        <v>0.111289</v>
      </c>
      <c r="C88" s="8">
        <v>0.063751</v>
      </c>
      <c r="D88" s="8">
        <v>0.082674</v>
      </c>
      <c r="E88" s="8">
        <v>0.109649</v>
      </c>
      <c r="F88" s="8">
        <v>0.052418</v>
      </c>
      <c r="G88" s="8">
        <v>0.048538</v>
      </c>
      <c r="H88" s="8">
        <v>0.088714</v>
      </c>
      <c r="I88" s="8">
        <v>0.07701</v>
      </c>
    </row>
    <row r="89" ht="14.25" customHeight="1">
      <c r="A89" s="3" t="s">
        <v>1038</v>
      </c>
      <c r="B89" s="8">
        <v>0.093464</v>
      </c>
      <c r="C89" s="8">
        <v>0.059451</v>
      </c>
      <c r="D89" s="8">
        <v>0.114649</v>
      </c>
      <c r="E89" s="8">
        <v>0.11796</v>
      </c>
      <c r="F89" s="8">
        <v>0.067298</v>
      </c>
      <c r="G89" s="8">
        <v>0.044126</v>
      </c>
      <c r="H89" s="8">
        <v>0.105559</v>
      </c>
      <c r="I89" s="8">
        <v>0.092665</v>
      </c>
    </row>
    <row r="90" ht="14.25" customHeight="1">
      <c r="A90" s="3" t="s">
        <v>1039</v>
      </c>
      <c r="B90" s="8">
        <v>0.077932</v>
      </c>
      <c r="C90" s="8">
        <v>0.080556</v>
      </c>
      <c r="D90" s="8">
        <v>0.079347</v>
      </c>
      <c r="E90" s="8">
        <v>0.103448</v>
      </c>
      <c r="F90" s="8">
        <v>0.058437</v>
      </c>
      <c r="G90" s="8">
        <v>0.057899</v>
      </c>
      <c r="H90" s="8">
        <v>0.070185</v>
      </c>
      <c r="I90" s="8">
        <v>0.095327</v>
      </c>
    </row>
    <row r="91" ht="14.25" customHeight="1">
      <c r="A91" s="3" t="s">
        <v>1040</v>
      </c>
      <c r="B91" s="8">
        <v>0.0764</v>
      </c>
      <c r="C91" s="8">
        <v>0.0533</v>
      </c>
      <c r="D91" s="8">
        <v>0.0813</v>
      </c>
      <c r="E91" s="8">
        <v>0.0729</v>
      </c>
      <c r="F91" s="8">
        <v>0.0541</v>
      </c>
      <c r="G91" s="8">
        <v>0.0426</v>
      </c>
      <c r="H91" s="8">
        <v>0.0932</v>
      </c>
      <c r="I91" s="8">
        <v>0.1078</v>
      </c>
    </row>
    <row r="92" ht="14.25" customHeight="1">
      <c r="A92" s="3" t="s">
        <v>1041</v>
      </c>
      <c r="B92" s="8">
        <v>0.1351</v>
      </c>
      <c r="C92" s="8">
        <v>0.1071</v>
      </c>
      <c r="D92" s="8">
        <v>0.0795</v>
      </c>
      <c r="E92" s="8">
        <v>0.1234</v>
      </c>
      <c r="F92" s="8">
        <v>0.0944</v>
      </c>
      <c r="G92" s="8">
        <v>0.0771</v>
      </c>
      <c r="H92" s="8">
        <v>0.1022</v>
      </c>
      <c r="I92" s="8">
        <v>0.1523</v>
      </c>
    </row>
    <row r="93" ht="14.25" customHeight="1">
      <c r="A93" s="3" t="s">
        <v>1042</v>
      </c>
      <c r="B93" s="8">
        <v>0.1487</v>
      </c>
      <c r="C93" s="8">
        <v>0.1416</v>
      </c>
      <c r="D93" s="8">
        <v>0.1236</v>
      </c>
      <c r="E93" s="8">
        <v>0.1455</v>
      </c>
      <c r="F93" s="8">
        <v>0.1772</v>
      </c>
      <c r="G93" s="8">
        <v>0.1544</v>
      </c>
      <c r="H93" s="8">
        <v>0.1426</v>
      </c>
      <c r="I93" s="8">
        <v>0.1768</v>
      </c>
    </row>
    <row r="94" ht="14.25" customHeight="1">
      <c r="A94" s="3" t="s">
        <v>1043</v>
      </c>
      <c r="B94" s="8">
        <v>0.0969</v>
      </c>
      <c r="C94" s="8">
        <v>0.1275</v>
      </c>
      <c r="D94" s="8">
        <v>0.1331</v>
      </c>
      <c r="E94" s="8">
        <v>0.0656</v>
      </c>
      <c r="F94" s="8">
        <v>0.1452</v>
      </c>
      <c r="G94" s="8">
        <v>0.1851</v>
      </c>
      <c r="H94" s="8">
        <v>0.1005</v>
      </c>
      <c r="I94" s="8">
        <v>0.0864</v>
      </c>
    </row>
    <row r="95" ht="14.25" customHeight="1">
      <c r="A95" s="3"/>
      <c r="B95" s="33">
        <f t="shared" ref="B95:I95" si="2">B94*B83</f>
        <v>86.7255</v>
      </c>
      <c r="C95" s="33">
        <f t="shared" si="2"/>
        <v>326.5275</v>
      </c>
      <c r="D95" s="33">
        <f t="shared" si="2"/>
        <v>20.4974</v>
      </c>
      <c r="E95" s="33">
        <f t="shared" si="2"/>
        <v>72.6848</v>
      </c>
      <c r="F95" s="33">
        <f t="shared" si="2"/>
        <v>582.3972</v>
      </c>
      <c r="G95" s="33">
        <f t="shared" si="2"/>
        <v>268.395</v>
      </c>
      <c r="H95" s="33">
        <f t="shared" si="2"/>
        <v>178.9905</v>
      </c>
      <c r="I95" s="33">
        <f t="shared" si="2"/>
        <v>18.4896</v>
      </c>
      <c r="K95" s="36">
        <f>SUM(B95,C95,D95,E95,F95,G95,I95)</f>
        <v>1375.717</v>
      </c>
      <c r="M95" s="46" t="s">
        <v>1095</v>
      </c>
      <c r="O95" s="46" t="s">
        <v>1096</v>
      </c>
    </row>
    <row r="96" ht="14.25" customHeight="1">
      <c r="A96" s="3" t="s">
        <v>1044</v>
      </c>
      <c r="B96" s="8">
        <v>0.0304</v>
      </c>
      <c r="C96" s="8">
        <v>0.0854</v>
      </c>
      <c r="D96" s="8">
        <v>0.0699</v>
      </c>
      <c r="E96" s="8">
        <v>0.0356</v>
      </c>
      <c r="F96" s="8">
        <v>0.1038</v>
      </c>
      <c r="G96" s="8">
        <v>0.1094</v>
      </c>
      <c r="H96" s="8">
        <v>0.0769</v>
      </c>
      <c r="I96" s="8">
        <v>0.0574</v>
      </c>
      <c r="M96" s="36">
        <f>SUM(K95,K97,K99)</f>
        <v>3839.549875</v>
      </c>
      <c r="O96" s="16">
        <f>M96/K83</f>
        <v>0.3694361469</v>
      </c>
    </row>
    <row r="97" ht="14.25" customHeight="1">
      <c r="A97" s="3"/>
      <c r="B97" s="33">
        <f t="shared" ref="B97:I97" si="3">B96*B83</f>
        <v>27.208</v>
      </c>
      <c r="C97" s="33">
        <f t="shared" si="3"/>
        <v>218.7094</v>
      </c>
      <c r="D97" s="33">
        <f t="shared" si="3"/>
        <v>10.7646</v>
      </c>
      <c r="E97" s="33">
        <f t="shared" si="3"/>
        <v>39.4448</v>
      </c>
      <c r="F97" s="33">
        <f t="shared" si="3"/>
        <v>416.3418</v>
      </c>
      <c r="G97" s="33">
        <f t="shared" si="3"/>
        <v>158.63</v>
      </c>
      <c r="H97" s="33">
        <f t="shared" si="3"/>
        <v>136.9589</v>
      </c>
      <c r="I97" s="33">
        <f t="shared" si="3"/>
        <v>12.2836</v>
      </c>
      <c r="K97" s="36">
        <f>SUM(B97,C97,D97,E97,F97,G97,I97)</f>
        <v>883.3822</v>
      </c>
    </row>
    <row r="98" ht="14.25" customHeight="1">
      <c r="A98" s="3" t="s">
        <v>1045</v>
      </c>
      <c r="B98" s="8">
        <v>0.05453</v>
      </c>
      <c r="C98" s="8">
        <v>0.223061</v>
      </c>
      <c r="D98" s="8">
        <v>0.08627</v>
      </c>
      <c r="E98" s="8">
        <v>0.06167</v>
      </c>
      <c r="F98" s="8">
        <v>0.140822</v>
      </c>
      <c r="G98" s="8">
        <v>0.211544</v>
      </c>
      <c r="H98" s="8">
        <v>0.076923</v>
      </c>
      <c r="I98" s="8">
        <v>0.033623</v>
      </c>
    </row>
    <row r="99" ht="14.25" customHeight="1">
      <c r="A99" s="1"/>
      <c r="B99" s="1">
        <f t="shared" ref="B99:I99" si="4">B98*B83</f>
        <v>48.80435</v>
      </c>
      <c r="C99" s="1">
        <f t="shared" si="4"/>
        <v>571.259221</v>
      </c>
      <c r="D99" s="1">
        <f t="shared" si="4"/>
        <v>13.28558</v>
      </c>
      <c r="E99" s="1">
        <f t="shared" si="4"/>
        <v>68.33036</v>
      </c>
      <c r="F99" s="1">
        <f t="shared" si="4"/>
        <v>564.837042</v>
      </c>
      <c r="G99" s="1">
        <f t="shared" si="4"/>
        <v>306.7388</v>
      </c>
      <c r="H99" s="1">
        <f t="shared" si="4"/>
        <v>136.999863</v>
      </c>
      <c r="I99" s="1">
        <f t="shared" si="4"/>
        <v>7.195322</v>
      </c>
      <c r="K99" s="17">
        <f>SUM(B99,C99,D99,E99,F99,G99,I99)</f>
        <v>1580.450675</v>
      </c>
      <c r="L99" s="46"/>
    </row>
    <row r="100" ht="14.25" customHeight="1">
      <c r="A100" s="1" t="s">
        <v>1097</v>
      </c>
      <c r="K100" s="46" t="s">
        <v>1098</v>
      </c>
      <c r="L100" s="46" t="s">
        <v>1099</v>
      </c>
    </row>
    <row r="101" ht="14.25" customHeight="1">
      <c r="A101" s="3"/>
      <c r="B101" s="38">
        <f t="shared" ref="B101:I101" si="5">B102*B83</f>
        <v>57791045</v>
      </c>
      <c r="C101" s="38">
        <f t="shared" si="5"/>
        <v>316209231</v>
      </c>
      <c r="D101" s="38">
        <f t="shared" si="5"/>
        <v>12035562</v>
      </c>
      <c r="E101" s="38">
        <f t="shared" si="5"/>
        <v>75274196</v>
      </c>
      <c r="F101" s="38">
        <f t="shared" si="5"/>
        <v>395284050</v>
      </c>
      <c r="G101" s="38">
        <f t="shared" si="5"/>
        <v>180419150</v>
      </c>
      <c r="H101" s="38">
        <f t="shared" si="5"/>
        <v>133127969</v>
      </c>
      <c r="I101" s="38">
        <f t="shared" si="5"/>
        <v>14511982</v>
      </c>
      <c r="K101" s="64">
        <f>SUM(B101,C101,D101,E101,F101,G101,I101)</f>
        <v>1051525216</v>
      </c>
      <c r="L101" s="16">
        <f>K101/K83</f>
        <v>101176.2933</v>
      </c>
    </row>
    <row r="102" ht="14.25" customHeight="1">
      <c r="A102" s="3" t="s">
        <v>169</v>
      </c>
      <c r="B102" s="38">
        <v>64571.0</v>
      </c>
      <c r="C102" s="38">
        <v>123471.0</v>
      </c>
      <c r="D102" s="38">
        <v>78153.0</v>
      </c>
      <c r="E102" s="38">
        <v>67937.0</v>
      </c>
      <c r="F102" s="38">
        <v>98550.0</v>
      </c>
      <c r="G102" s="38">
        <v>124427.0</v>
      </c>
      <c r="H102" s="38">
        <v>74749.0</v>
      </c>
      <c r="I102" s="38">
        <v>67813.0</v>
      </c>
    </row>
    <row r="103" ht="14.25" customHeight="1">
      <c r="A103" s="3" t="s">
        <v>170</v>
      </c>
      <c r="B103" s="38">
        <v>55695.0</v>
      </c>
      <c r="C103" s="38">
        <v>88055.0</v>
      </c>
      <c r="D103" s="38">
        <v>58975.0</v>
      </c>
      <c r="E103" s="38">
        <v>50599.0</v>
      </c>
      <c r="F103" s="38">
        <v>84494.0</v>
      </c>
      <c r="G103" s="38">
        <v>100821.0</v>
      </c>
      <c r="H103" s="38">
        <v>59905.0</v>
      </c>
      <c r="I103" s="38">
        <v>60603.0</v>
      </c>
    </row>
    <row r="104" ht="14.25" customHeight="1">
      <c r="A104" s="3" t="s">
        <v>171</v>
      </c>
      <c r="B104" s="38">
        <v>27123.0</v>
      </c>
      <c r="C104" s="38">
        <v>51907.0</v>
      </c>
      <c r="D104" s="38">
        <v>33462.0</v>
      </c>
      <c r="E104" s="38">
        <v>29433.0</v>
      </c>
      <c r="F104" s="38">
        <v>42304.0</v>
      </c>
      <c r="G104" s="38">
        <v>53381.0</v>
      </c>
      <c r="H104" s="38">
        <v>31087.0</v>
      </c>
      <c r="I104" s="38">
        <v>25511.0</v>
      </c>
    </row>
    <row r="105" ht="14.25" customHeight="1">
      <c r="A105" s="3" t="s">
        <v>26</v>
      </c>
    </row>
    <row r="106" ht="14.25" customHeight="1">
      <c r="A106" s="3" t="s">
        <v>26</v>
      </c>
    </row>
    <row r="107" ht="11.25" customHeight="1">
      <c r="A107" s="1"/>
    </row>
    <row r="108" ht="27.0" customHeight="1">
      <c r="A108" s="1"/>
      <c r="B108" s="2" t="s">
        <v>1100</v>
      </c>
      <c r="C108" s="2" t="s">
        <v>1101</v>
      </c>
      <c r="D108" s="2" t="s">
        <v>1102</v>
      </c>
      <c r="E108" s="2" t="s">
        <v>1103</v>
      </c>
      <c r="F108" s="2" t="s">
        <v>1104</v>
      </c>
      <c r="G108" s="2" t="s">
        <v>1105</v>
      </c>
      <c r="H108" s="2" t="s">
        <v>1106</v>
      </c>
      <c r="I108" s="2" t="s">
        <v>1107</v>
      </c>
    </row>
    <row r="109" ht="11.25" customHeight="1">
      <c r="A109" s="1"/>
    </row>
    <row r="110" ht="14.25" customHeight="1">
      <c r="A110" s="4" t="s">
        <v>1108</v>
      </c>
      <c r="B110" s="5"/>
      <c r="C110" s="5"/>
      <c r="D110" s="5"/>
      <c r="E110" s="5"/>
      <c r="F110" s="5"/>
      <c r="G110" s="5"/>
      <c r="H110" s="5"/>
      <c r="I110" s="6"/>
    </row>
    <row r="111" ht="14.25" customHeight="1">
      <c r="A111" s="3" t="s">
        <v>26</v>
      </c>
    </row>
    <row r="112" ht="14.25" customHeight="1">
      <c r="A112" s="3" t="s">
        <v>82</v>
      </c>
      <c r="B112" s="7">
        <v>852.0</v>
      </c>
      <c r="C112" s="7">
        <v>2503.0</v>
      </c>
      <c r="D112" s="7">
        <v>161.0</v>
      </c>
      <c r="E112" s="7">
        <v>1125.0</v>
      </c>
      <c r="F112" s="7">
        <v>3897.0</v>
      </c>
      <c r="G112" s="7">
        <v>1387.0</v>
      </c>
      <c r="H112" s="7">
        <v>1720.0</v>
      </c>
      <c r="I112" s="7">
        <v>183.0</v>
      </c>
    </row>
    <row r="113" ht="14.25" customHeight="1">
      <c r="A113" s="1" t="s">
        <v>1109</v>
      </c>
    </row>
    <row r="114" ht="14.25" customHeight="1">
      <c r="A114" s="1" t="s">
        <v>1110</v>
      </c>
    </row>
    <row r="115" ht="14.25" customHeight="1">
      <c r="A115" s="3" t="s">
        <v>1035</v>
      </c>
      <c r="B115" s="8">
        <v>0.082638</v>
      </c>
      <c r="C115" s="8">
        <v>0.026225</v>
      </c>
      <c r="D115" s="8">
        <v>0.067154</v>
      </c>
      <c r="E115" s="8">
        <v>0.09759</v>
      </c>
      <c r="F115" s="8">
        <v>0.039719</v>
      </c>
      <c r="G115" s="8">
        <v>0.029565</v>
      </c>
      <c r="H115" s="8">
        <v>0.053489</v>
      </c>
      <c r="I115" s="8">
        <v>0.08405</v>
      </c>
    </row>
    <row r="116" ht="14.25" customHeight="1">
      <c r="A116" s="3" t="s">
        <v>1036</v>
      </c>
      <c r="B116" s="8">
        <v>0.127176</v>
      </c>
      <c r="C116" s="8">
        <v>0.063162</v>
      </c>
      <c r="D116" s="8">
        <v>0.138413</v>
      </c>
      <c r="E116" s="8">
        <v>0.125321</v>
      </c>
      <c r="F116" s="8">
        <v>0.129851</v>
      </c>
      <c r="G116" s="8">
        <v>0.08504</v>
      </c>
      <c r="H116" s="8">
        <v>0.15</v>
      </c>
      <c r="I116" s="8">
        <v>0.116424</v>
      </c>
    </row>
    <row r="117" ht="14.25" customHeight="1">
      <c r="A117" s="3" t="s">
        <v>1037</v>
      </c>
      <c r="B117" s="8">
        <v>0.145207</v>
      </c>
      <c r="C117" s="8">
        <v>0.10098</v>
      </c>
      <c r="D117" s="8">
        <v>0.115952</v>
      </c>
      <c r="E117" s="8">
        <v>0.135095</v>
      </c>
      <c r="F117" s="8">
        <v>0.071318</v>
      </c>
      <c r="G117" s="8">
        <v>0.072033</v>
      </c>
      <c r="H117" s="8">
        <v>0.100581</v>
      </c>
      <c r="I117" s="8">
        <v>0.085174</v>
      </c>
    </row>
    <row r="118" ht="14.25" customHeight="1">
      <c r="A118" s="3" t="s">
        <v>1038</v>
      </c>
      <c r="B118" s="8">
        <v>0.111276</v>
      </c>
      <c r="C118" s="8">
        <v>0.079832</v>
      </c>
      <c r="D118" s="8">
        <v>0.160688</v>
      </c>
      <c r="E118" s="8">
        <v>0.138414</v>
      </c>
      <c r="F118" s="8">
        <v>0.094594</v>
      </c>
      <c r="G118" s="8">
        <v>0.066864</v>
      </c>
      <c r="H118" s="8">
        <v>0.13314</v>
      </c>
      <c r="I118" s="8">
        <v>0.128083</v>
      </c>
    </row>
    <row r="119" ht="14.25" customHeight="1">
      <c r="A119" s="3" t="s">
        <v>1039</v>
      </c>
      <c r="B119" s="8">
        <v>0.086565</v>
      </c>
      <c r="C119" s="8">
        <v>0.112206</v>
      </c>
      <c r="D119" s="8">
        <v>0.117562</v>
      </c>
      <c r="E119" s="8">
        <v>0.140775</v>
      </c>
      <c r="F119" s="8">
        <v>0.075561</v>
      </c>
      <c r="G119" s="8">
        <v>0.08649</v>
      </c>
      <c r="H119" s="8">
        <v>0.073837</v>
      </c>
      <c r="I119" s="8">
        <v>0.141098</v>
      </c>
    </row>
    <row r="120" ht="14.25" customHeight="1">
      <c r="A120" s="3" t="s">
        <v>1040</v>
      </c>
      <c r="B120" s="8">
        <v>0.1137</v>
      </c>
      <c r="C120" s="8">
        <v>0.0766</v>
      </c>
      <c r="D120" s="8">
        <v>0.1041</v>
      </c>
      <c r="E120" s="8">
        <v>0.0695</v>
      </c>
      <c r="F120" s="8">
        <v>0.0777</v>
      </c>
      <c r="G120" s="8">
        <v>0.06</v>
      </c>
      <c r="H120" s="8">
        <v>0.1198</v>
      </c>
      <c r="I120" s="8">
        <v>0.118</v>
      </c>
    </row>
    <row r="121" ht="14.25" customHeight="1">
      <c r="A121" s="3" t="s">
        <v>1041</v>
      </c>
      <c r="B121" s="8">
        <v>0.1351</v>
      </c>
      <c r="C121" s="8">
        <v>0.1313</v>
      </c>
      <c r="D121" s="8">
        <v>0.0698</v>
      </c>
      <c r="E121" s="8">
        <v>0.1137</v>
      </c>
      <c r="F121" s="8">
        <v>0.1129</v>
      </c>
      <c r="G121" s="8">
        <v>0.0953</v>
      </c>
      <c r="H121" s="8">
        <v>0.0942</v>
      </c>
      <c r="I121" s="8">
        <v>0.1215</v>
      </c>
    </row>
    <row r="122" ht="14.25" customHeight="1">
      <c r="A122" s="3" t="s">
        <v>1042</v>
      </c>
      <c r="B122" s="8">
        <v>0.1053</v>
      </c>
      <c r="C122" s="8">
        <v>0.1366</v>
      </c>
      <c r="D122" s="8">
        <v>0.0837</v>
      </c>
      <c r="E122" s="8">
        <v>0.1025</v>
      </c>
      <c r="F122" s="8">
        <v>0.1656</v>
      </c>
      <c r="G122" s="8">
        <v>0.1723</v>
      </c>
      <c r="H122" s="8">
        <v>0.1355</v>
      </c>
      <c r="I122" s="8">
        <v>0.1318</v>
      </c>
    </row>
    <row r="123" ht="14.25" customHeight="1">
      <c r="A123" s="3" t="s">
        <v>1043</v>
      </c>
      <c r="B123" s="8">
        <v>0.062</v>
      </c>
      <c r="C123" s="8">
        <v>0.1098</v>
      </c>
      <c r="D123" s="8">
        <v>0.0853</v>
      </c>
      <c r="E123" s="8">
        <v>0.0321</v>
      </c>
      <c r="F123" s="8">
        <v>0.1025</v>
      </c>
      <c r="G123" s="8">
        <v>0.1633</v>
      </c>
      <c r="H123" s="8">
        <v>0.0669</v>
      </c>
      <c r="I123" s="8">
        <v>0.0305</v>
      </c>
    </row>
    <row r="124" ht="14.25" customHeight="1">
      <c r="A124" s="3" t="s">
        <v>1044</v>
      </c>
      <c r="B124" s="8">
        <v>0.0076</v>
      </c>
      <c r="C124" s="8">
        <v>0.0513</v>
      </c>
      <c r="D124" s="8">
        <v>0.0217</v>
      </c>
      <c r="E124" s="8">
        <v>0.0172</v>
      </c>
      <c r="F124" s="8">
        <v>0.0677</v>
      </c>
      <c r="G124" s="8">
        <v>0.067</v>
      </c>
      <c r="H124" s="8">
        <v>0.0413</v>
      </c>
      <c r="I124" s="8">
        <v>0.0278</v>
      </c>
    </row>
    <row r="125" ht="14.25" customHeight="1">
      <c r="A125" s="3" t="s">
        <v>1045</v>
      </c>
      <c r="B125" s="8">
        <v>0.023461</v>
      </c>
      <c r="C125" s="8">
        <v>0.112062</v>
      </c>
      <c r="D125" s="8">
        <v>0.035715</v>
      </c>
      <c r="E125" s="8">
        <v>0.02792</v>
      </c>
      <c r="F125" s="8">
        <v>0.062678</v>
      </c>
      <c r="G125" s="8">
        <v>0.102186</v>
      </c>
      <c r="H125" s="8">
        <v>0.031395</v>
      </c>
      <c r="I125" s="8">
        <v>0.01543</v>
      </c>
    </row>
    <row r="126" ht="14.25" customHeight="1">
      <c r="A126" s="1" t="s">
        <v>1111</v>
      </c>
    </row>
    <row r="127" ht="14.25" customHeight="1">
      <c r="A127" s="3" t="s">
        <v>169</v>
      </c>
      <c r="B127" s="38">
        <v>51386.0</v>
      </c>
      <c r="C127" s="38">
        <v>88844.0</v>
      </c>
      <c r="D127" s="38">
        <v>54737.0</v>
      </c>
      <c r="E127" s="38">
        <v>51431.0</v>
      </c>
      <c r="F127" s="38">
        <v>74040.0</v>
      </c>
      <c r="G127" s="38">
        <v>91333.0</v>
      </c>
      <c r="H127" s="38">
        <v>58243.0</v>
      </c>
      <c r="I127" s="38">
        <v>52393.0</v>
      </c>
    </row>
    <row r="128" ht="14.25" customHeight="1">
      <c r="A128" s="3" t="s">
        <v>170</v>
      </c>
      <c r="B128" s="38">
        <v>43241.0</v>
      </c>
      <c r="C128" s="38">
        <v>64673.0</v>
      </c>
      <c r="D128" s="38">
        <v>41641.0</v>
      </c>
      <c r="E128" s="38">
        <v>40227.0</v>
      </c>
      <c r="F128" s="38">
        <v>61466.0</v>
      </c>
      <c r="G128" s="38">
        <v>75708.0</v>
      </c>
      <c r="H128" s="38">
        <v>48729.0</v>
      </c>
      <c r="I128" s="38">
        <v>45938.0</v>
      </c>
    </row>
    <row r="129" ht="14.25" customHeight="1">
      <c r="A129" s="3" t="s">
        <v>171</v>
      </c>
      <c r="B129" s="38">
        <v>21425.0</v>
      </c>
      <c r="C129" s="38">
        <v>36816.0</v>
      </c>
      <c r="D129" s="38">
        <v>22895.0</v>
      </c>
      <c r="E129" s="38">
        <v>22030.0</v>
      </c>
      <c r="F129" s="38">
        <v>31241.0</v>
      </c>
      <c r="G129" s="38">
        <v>38768.0</v>
      </c>
      <c r="H129" s="38">
        <v>23980.0</v>
      </c>
      <c r="I129" s="38">
        <v>19471.0</v>
      </c>
    </row>
    <row r="130" ht="14.25" customHeight="1">
      <c r="A130" s="3" t="s">
        <v>26</v>
      </c>
    </row>
    <row r="131" ht="14.25" customHeight="1">
      <c r="A131" s="3" t="s">
        <v>26</v>
      </c>
    </row>
    <row r="132" ht="11.25" customHeight="1">
      <c r="A132" s="1"/>
    </row>
    <row r="133" ht="27.0" customHeight="1">
      <c r="A133" s="1"/>
      <c r="B133" s="2" t="s">
        <v>1112</v>
      </c>
      <c r="C133" s="2" t="s">
        <v>1113</v>
      </c>
      <c r="D133" s="2" t="s">
        <v>1114</v>
      </c>
      <c r="E133" s="2" t="s">
        <v>1115</v>
      </c>
      <c r="F133" s="2" t="s">
        <v>1116</v>
      </c>
      <c r="G133" s="2" t="s">
        <v>1117</v>
      </c>
      <c r="H133" s="2" t="s">
        <v>1118</v>
      </c>
      <c r="I133" s="2" t="s">
        <v>1119</v>
      </c>
    </row>
    <row r="134" ht="11.25" customHeight="1">
      <c r="A134" s="1"/>
    </row>
    <row r="135" ht="14.25" customHeight="1">
      <c r="A135" s="4" t="s">
        <v>1120</v>
      </c>
      <c r="B135" s="5"/>
      <c r="C135" s="5"/>
      <c r="D135" s="5"/>
      <c r="E135" s="5"/>
      <c r="F135" s="5"/>
      <c r="G135" s="5"/>
      <c r="H135" s="5"/>
      <c r="I135" s="6"/>
    </row>
    <row r="136" ht="14.25" customHeight="1">
      <c r="A136" s="3" t="s">
        <v>26</v>
      </c>
    </row>
    <row r="137" ht="14.25" customHeight="1">
      <c r="A137" s="3" t="s">
        <v>82</v>
      </c>
      <c r="B137" s="7">
        <v>816.0</v>
      </c>
      <c r="C137" s="7">
        <v>2583.0</v>
      </c>
      <c r="D137" s="7">
        <v>156.0</v>
      </c>
      <c r="E137" s="7">
        <v>1213.0</v>
      </c>
      <c r="F137" s="7">
        <v>3957.0</v>
      </c>
      <c r="G137" s="7">
        <v>1401.0</v>
      </c>
      <c r="H137" s="7">
        <v>1704.0</v>
      </c>
      <c r="I137" s="7">
        <v>177.0</v>
      </c>
    </row>
    <row r="138" ht="14.25" customHeight="1">
      <c r="A138" s="1" t="s">
        <v>1121</v>
      </c>
    </row>
    <row r="139" ht="14.25" customHeight="1">
      <c r="A139" s="1" t="s">
        <v>1122</v>
      </c>
    </row>
    <row r="140" ht="14.25" customHeight="1">
      <c r="A140" s="3" t="s">
        <v>1035</v>
      </c>
      <c r="B140" s="8">
        <v>0.072504</v>
      </c>
      <c r="C140" s="8">
        <v>0.048205</v>
      </c>
      <c r="D140" s="8">
        <v>0.075252</v>
      </c>
      <c r="E140" s="8">
        <v>0.135658</v>
      </c>
      <c r="F140" s="8">
        <v>0.054795</v>
      </c>
      <c r="G140" s="8">
        <v>0.027053</v>
      </c>
      <c r="H140" s="8">
        <v>0.066902</v>
      </c>
      <c r="I140" s="8">
        <v>0.065487</v>
      </c>
    </row>
    <row r="141" ht="14.25" customHeight="1">
      <c r="A141" s="3" t="s">
        <v>1036</v>
      </c>
      <c r="B141" s="8">
        <v>0.147378</v>
      </c>
      <c r="C141" s="8">
        <v>0.106337</v>
      </c>
      <c r="D141" s="8">
        <v>0.136427</v>
      </c>
      <c r="E141" s="8">
        <v>0.197397</v>
      </c>
      <c r="F141" s="8">
        <v>0.115141</v>
      </c>
      <c r="G141" s="8">
        <v>0.094167</v>
      </c>
      <c r="H141" s="8">
        <v>0.158452</v>
      </c>
      <c r="I141" s="8">
        <v>0.132823</v>
      </c>
    </row>
    <row r="142" ht="14.25" customHeight="1">
      <c r="A142" s="3" t="s">
        <v>1037</v>
      </c>
      <c r="B142" s="8">
        <v>0.147219</v>
      </c>
      <c r="C142" s="8">
        <v>0.13649</v>
      </c>
      <c r="D142" s="8">
        <v>0.12794</v>
      </c>
      <c r="E142" s="8">
        <v>0.14893</v>
      </c>
      <c r="F142" s="8">
        <v>0.097521</v>
      </c>
      <c r="G142" s="8">
        <v>0.132509</v>
      </c>
      <c r="H142" s="8">
        <v>0.169601</v>
      </c>
      <c r="I142" s="8">
        <v>0.107672</v>
      </c>
    </row>
    <row r="143" ht="14.25" customHeight="1">
      <c r="A143" s="3" t="s">
        <v>1038</v>
      </c>
      <c r="B143" s="8">
        <v>0.167798</v>
      </c>
      <c r="C143" s="8">
        <v>0.110932</v>
      </c>
      <c r="D143" s="8">
        <v>0.131529</v>
      </c>
      <c r="E143" s="8">
        <v>0.174149</v>
      </c>
      <c r="F143" s="8">
        <v>0.121098</v>
      </c>
      <c r="G143" s="8">
        <v>0.10773</v>
      </c>
      <c r="H143" s="8">
        <v>0.142019</v>
      </c>
      <c r="I143" s="8">
        <v>0.188434</v>
      </c>
    </row>
    <row r="144" ht="14.25" customHeight="1">
      <c r="A144" s="3" t="s">
        <v>1039</v>
      </c>
      <c r="B144" s="8">
        <v>0.121914</v>
      </c>
      <c r="C144" s="8">
        <v>0.097845</v>
      </c>
      <c r="D144" s="8">
        <v>0.116614</v>
      </c>
      <c r="E144" s="8">
        <v>0.11293</v>
      </c>
      <c r="F144" s="8">
        <v>0.104071</v>
      </c>
      <c r="G144" s="8">
        <v>0.096455</v>
      </c>
      <c r="H144" s="8">
        <v>0.121479</v>
      </c>
      <c r="I144" s="8">
        <v>0.156192</v>
      </c>
    </row>
    <row r="145" ht="14.25" customHeight="1">
      <c r="A145" s="3" t="s">
        <v>1040</v>
      </c>
      <c r="B145" s="8">
        <v>0.1003</v>
      </c>
      <c r="C145" s="8">
        <v>0.1019</v>
      </c>
      <c r="D145" s="8">
        <v>0.0865</v>
      </c>
      <c r="E145" s="8">
        <v>0.0709</v>
      </c>
      <c r="F145" s="8">
        <v>0.1084</v>
      </c>
      <c r="G145" s="8">
        <v>0.0733</v>
      </c>
      <c r="H145" s="8">
        <v>0.0869</v>
      </c>
      <c r="I145" s="8">
        <v>0.0796</v>
      </c>
    </row>
    <row r="146" ht="14.25" customHeight="1">
      <c r="A146" s="3" t="s">
        <v>1041</v>
      </c>
      <c r="B146" s="8">
        <v>0.103</v>
      </c>
      <c r="C146" s="8">
        <v>0.1227</v>
      </c>
      <c r="D146" s="8">
        <v>0.1153</v>
      </c>
      <c r="E146" s="8">
        <v>0.0541</v>
      </c>
      <c r="F146" s="8">
        <v>0.1382</v>
      </c>
      <c r="G146" s="8">
        <v>0.1158</v>
      </c>
      <c r="H146" s="8">
        <v>0.1056</v>
      </c>
      <c r="I146" s="8">
        <v>0.1488</v>
      </c>
    </row>
    <row r="147" ht="14.25" customHeight="1">
      <c r="A147" s="3" t="s">
        <v>1042</v>
      </c>
      <c r="B147" s="8">
        <v>0.0914</v>
      </c>
      <c r="C147" s="8">
        <v>0.1422</v>
      </c>
      <c r="D147" s="8">
        <v>0.0972</v>
      </c>
      <c r="E147" s="8">
        <v>0.0731</v>
      </c>
      <c r="F147" s="8">
        <v>0.1354</v>
      </c>
      <c r="G147" s="8">
        <v>0.1285</v>
      </c>
      <c r="H147" s="8">
        <v>0.0704</v>
      </c>
      <c r="I147" s="8">
        <v>0.0858</v>
      </c>
    </row>
    <row r="148" ht="14.25" customHeight="1">
      <c r="A148" s="3" t="s">
        <v>1043</v>
      </c>
      <c r="B148" s="8">
        <v>0.0453</v>
      </c>
      <c r="C148" s="8">
        <v>0.0698</v>
      </c>
      <c r="D148" s="8">
        <v>0.048</v>
      </c>
      <c r="E148" s="8">
        <v>0.0395</v>
      </c>
      <c r="F148" s="8">
        <v>0.073</v>
      </c>
      <c r="G148" s="8">
        <v>0.0891</v>
      </c>
      <c r="H148" s="8">
        <v>0.0317</v>
      </c>
      <c r="I148" s="8">
        <v>0.029</v>
      </c>
    </row>
    <row r="149" ht="14.25" customHeight="1">
      <c r="A149" s="3" t="s">
        <v>1044</v>
      </c>
      <c r="B149" s="8">
        <v>0.0011</v>
      </c>
      <c r="C149" s="8">
        <v>0.0342</v>
      </c>
      <c r="D149" s="8">
        <v>0.0205</v>
      </c>
      <c r="E149" s="8">
        <v>0.0099</v>
      </c>
      <c r="F149" s="8">
        <v>0.031</v>
      </c>
      <c r="G149" s="8">
        <v>0.0633</v>
      </c>
      <c r="H149" s="8">
        <v>0.027</v>
      </c>
      <c r="I149" s="8">
        <v>0.0046</v>
      </c>
    </row>
    <row r="150" ht="14.25" customHeight="1">
      <c r="A150" s="3" t="s">
        <v>1045</v>
      </c>
      <c r="B150" s="8">
        <v>0.0</v>
      </c>
      <c r="C150" s="8">
        <v>0.029575</v>
      </c>
      <c r="D150" s="8">
        <v>0.03664</v>
      </c>
      <c r="E150" s="8">
        <v>0.002297</v>
      </c>
      <c r="F150" s="8">
        <v>0.021594</v>
      </c>
      <c r="G150" s="8">
        <v>0.077341</v>
      </c>
      <c r="H150" s="8">
        <v>0.022887</v>
      </c>
      <c r="I150" s="8">
        <v>0.020978</v>
      </c>
    </row>
    <row r="151" ht="14.25" customHeight="1">
      <c r="A151" s="3" t="s">
        <v>26</v>
      </c>
    </row>
    <row r="152" ht="14.25" customHeight="1">
      <c r="A152" s="3" t="s">
        <v>169</v>
      </c>
      <c r="B152" s="38">
        <v>43311.0</v>
      </c>
      <c r="C152" s="38">
        <v>59244.0</v>
      </c>
      <c r="D152" s="38">
        <v>50397.0</v>
      </c>
      <c r="E152" s="38">
        <v>38724.0</v>
      </c>
      <c r="F152" s="38">
        <v>58195.0</v>
      </c>
      <c r="G152" s="38">
        <v>70375.0</v>
      </c>
      <c r="H152" s="38">
        <v>46975.0</v>
      </c>
      <c r="I152" s="38">
        <v>49552.0</v>
      </c>
    </row>
    <row r="153" ht="14.25" customHeight="1">
      <c r="A153" s="3" t="s">
        <v>170</v>
      </c>
      <c r="B153" s="38">
        <v>37105.0</v>
      </c>
      <c r="C153" s="38">
        <v>50022.0</v>
      </c>
      <c r="D153" s="38">
        <v>41850.0</v>
      </c>
      <c r="E153" s="38">
        <v>31457.0</v>
      </c>
      <c r="F153" s="38">
        <v>50764.0</v>
      </c>
      <c r="G153" s="38">
        <v>56088.0</v>
      </c>
      <c r="H153" s="38">
        <v>37641.0</v>
      </c>
      <c r="I153" s="38">
        <v>41001.0</v>
      </c>
    </row>
    <row r="154" ht="14.25" customHeight="1">
      <c r="A154" s="3" t="s">
        <v>171</v>
      </c>
      <c r="B154" s="38">
        <v>16799.0</v>
      </c>
      <c r="C154" s="38">
        <v>23297.0</v>
      </c>
      <c r="D154" s="38">
        <v>19903.0</v>
      </c>
      <c r="E154" s="38">
        <v>15828.0</v>
      </c>
      <c r="F154" s="38">
        <v>23197.0</v>
      </c>
      <c r="G154" s="38">
        <v>29855.0</v>
      </c>
      <c r="H154" s="38">
        <v>18840.0</v>
      </c>
      <c r="I154" s="38">
        <v>17097.0</v>
      </c>
    </row>
    <row r="155" ht="14.25" customHeight="1">
      <c r="A155" s="3" t="s">
        <v>26</v>
      </c>
    </row>
    <row r="156" ht="11.25" customHeight="1">
      <c r="A156" s="1"/>
    </row>
    <row r="157" ht="27.0" customHeight="1">
      <c r="A157" s="1"/>
      <c r="B157" s="2" t="s">
        <v>1123</v>
      </c>
      <c r="C157" s="2" t="s">
        <v>1124</v>
      </c>
      <c r="D157" s="2" t="s">
        <v>1125</v>
      </c>
      <c r="E157" s="2" t="s">
        <v>1126</v>
      </c>
      <c r="F157" s="2" t="s">
        <v>1127</v>
      </c>
      <c r="G157" s="2" t="s">
        <v>1128</v>
      </c>
      <c r="H157" s="2" t="s">
        <v>1129</v>
      </c>
      <c r="I157" s="2" t="s">
        <v>1130</v>
      </c>
    </row>
    <row r="158" ht="11.25" customHeight="1">
      <c r="A158" s="1"/>
    </row>
    <row r="159" ht="2.25" customHeight="1">
      <c r="A159" s="1"/>
    </row>
    <row r="160" ht="302.25" customHeight="1">
      <c r="A160" s="11"/>
    </row>
    <row r="161" ht="18.0" customHeight="1">
      <c r="A161" s="11" t="s">
        <v>1131</v>
      </c>
    </row>
    <row r="162" ht="15.0" customHeight="1">
      <c r="A162" s="10" t="s">
        <v>1132</v>
      </c>
    </row>
    <row r="163" ht="15.0" customHeight="1">
      <c r="A163" s="10" t="s">
        <v>1133</v>
      </c>
    </row>
    <row r="164" ht="14.25" customHeight="1">
      <c r="A164" s="10"/>
    </row>
    <row r="165" ht="57.75" customHeight="1">
      <c r="A165" s="10" t="s">
        <v>1134</v>
      </c>
    </row>
    <row r="166" hidden="1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mergeCells count="55">
    <mergeCell ref="A1:E1"/>
    <mergeCell ref="F1:I1"/>
    <mergeCell ref="A2:E2"/>
    <mergeCell ref="F2:I2"/>
    <mergeCell ref="A3:I3"/>
    <mergeCell ref="A5:I5"/>
    <mergeCell ref="A7:I7"/>
    <mergeCell ref="A8:I8"/>
    <mergeCell ref="A20:I20"/>
    <mergeCell ref="A24:I24"/>
    <mergeCell ref="A25:I25"/>
    <mergeCell ref="A39:I39"/>
    <mergeCell ref="A40:I40"/>
    <mergeCell ref="A49:I49"/>
    <mergeCell ref="A50:I50"/>
    <mergeCell ref="A51:I51"/>
    <mergeCell ref="A66:I66"/>
    <mergeCell ref="A67:I67"/>
    <mergeCell ref="A68:I68"/>
    <mergeCell ref="A73:I73"/>
    <mergeCell ref="A78:I78"/>
    <mergeCell ref="A80:I80"/>
    <mergeCell ref="A81:I81"/>
    <mergeCell ref="A82:I82"/>
    <mergeCell ref="A84:I84"/>
    <mergeCell ref="A85:I85"/>
    <mergeCell ref="A100:I100"/>
    <mergeCell ref="A105:I105"/>
    <mergeCell ref="A106:I106"/>
    <mergeCell ref="A107:I107"/>
    <mergeCell ref="A109:I109"/>
    <mergeCell ref="A110:I110"/>
    <mergeCell ref="A111:I111"/>
    <mergeCell ref="A113:I113"/>
    <mergeCell ref="A114:I114"/>
    <mergeCell ref="A126:I126"/>
    <mergeCell ref="A130:I130"/>
    <mergeCell ref="A131:I131"/>
    <mergeCell ref="A132:I132"/>
    <mergeCell ref="A134:I134"/>
    <mergeCell ref="A135:I135"/>
    <mergeCell ref="A136:I136"/>
    <mergeCell ref="A160:I160"/>
    <mergeCell ref="A161:I161"/>
    <mergeCell ref="A162:I162"/>
    <mergeCell ref="A163:I163"/>
    <mergeCell ref="A164:I164"/>
    <mergeCell ref="A165:I165"/>
    <mergeCell ref="A138:I138"/>
    <mergeCell ref="A139:I139"/>
    <mergeCell ref="A151:I151"/>
    <mergeCell ref="A155:I155"/>
    <mergeCell ref="A156:I156"/>
    <mergeCell ref="A158:I158"/>
    <mergeCell ref="A159:I159"/>
  </mergeCells>
  <printOptions horizontalCentered="1"/>
  <pageMargins bottom="0.5" footer="0.0" header="0.0" left="0.5" right="0.5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2020-12-28T14:34:57Z</dcterms:created>
  <dc:creator>SYSTEM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0x0101007C06B961F6D34D49875277264C31A34B</vt:lpwstr>
  </property>
</Properties>
</file>